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etiambiente.sharepoint.com/sites/Dati/Documenti condivisi/MTR e CONTRATTO SERVIZIO/5 - CONTRATTO DI SERVIZIO_ARERA/1 - ADEMPIMENTI CDS/4 - Relazione tecnica annuale/2024/Da_PUBBLICARE/Standard_ambientali_2024/"/>
    </mc:Choice>
  </mc:AlternateContent>
  <xr:revisionPtr revIDLastSave="0" documentId="8_{88B4041D-9EF4-4F5D-9F86-60ED25CAE19E}" xr6:coauthVersionLast="47" xr6:coauthVersionMax="47" xr10:uidLastSave="{00000000-0000-0000-0000-000000000000}"/>
  <bookViews>
    <workbookView xWindow="31920" yWindow="3120" windowWidth="21600" windowHeight="11295" xr2:uid="{F4C6560E-3084-4C80-8764-EE74D52A1654}"/>
  </bookViews>
  <sheets>
    <sheet name="SOL Standard Ambientali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7" i="1" l="1"/>
  <c r="E12" i="1"/>
  <c r="E13" i="1" s="1"/>
  <c r="E10" i="1"/>
  <c r="E11" i="1" s="1"/>
  <c r="E9" i="1"/>
</calcChain>
</file>

<file path=xl/sharedStrings.xml><?xml version="1.0" encoding="utf-8"?>
<sst xmlns="http://schemas.openxmlformats.org/spreadsheetml/2006/main" count="75" uniqueCount="62">
  <si>
    <t>SOL</t>
  </si>
  <si>
    <t>DENOMINAZIONE GESTORE</t>
  </si>
  <si>
    <t>A.AM.P.S.S.p.A</t>
  </si>
  <si>
    <t>Macrosettore</t>
  </si>
  <si>
    <t>Parametro</t>
  </si>
  <si>
    <t>Descrizione</t>
  </si>
  <si>
    <t>Unità di misura</t>
  </si>
  <si>
    <t>Valore 2024</t>
  </si>
  <si>
    <t>Dove lo trovo?</t>
  </si>
  <si>
    <t>AMBIENTALI</t>
  </si>
  <si>
    <t>Energia elettrica utilizzata</t>
  </si>
  <si>
    <t>Totale energia elettrica utilizzata</t>
  </si>
  <si>
    <r>
      <t>MWh</t>
    </r>
    <r>
      <rPr>
        <sz val="8"/>
        <color theme="1"/>
        <rFont val="Microsoft Sans Serif"/>
        <family val="2"/>
      </rPr>
      <t>e</t>
    </r>
  </si>
  <si>
    <t>Dichiarazione FIRE</t>
  </si>
  <si>
    <t>Energia prodotta</t>
  </si>
  <si>
    <t>Totale energia elettrica prodotta da fonti rinnovabili (fotovoltaico, cogenerazione, termovalorizzazione, ecc.)</t>
  </si>
  <si>
    <t>Gasolio mezzi raccolta</t>
  </si>
  <si>
    <t>Consumo totale di gasolio mezzi adibiti alla raccolta rifiuti urbani (direttamente dei mezzi della SOL)</t>
  </si>
  <si>
    <t>Litri</t>
  </si>
  <si>
    <t>Benzina mezzi raccolta</t>
  </si>
  <si>
    <t>Consumo totale di benzina mezzi adibiti alla raccolta rifiuti urbani (direttamente dei mezzi della SOL)</t>
  </si>
  <si>
    <t>Gpl mezzi raccolta</t>
  </si>
  <si>
    <t>Consumo totale di GPL mezzi adibiti alla raccolta rifiuti urbani (direttamente dei mezzi della SOL)</t>
  </si>
  <si>
    <t>Metano mezzi raccolta</t>
  </si>
  <si>
    <t>Consumo totale di metano mezzi adibiti alla raccolta rifiuti urbani e sedi aziendali (direttamente dei mezzi della SOL)</t>
  </si>
  <si>
    <t>Nmc</t>
  </si>
  <si>
    <t>Nota: presenza di consumi pari a  120.204 Nm^3 per le sedi aziendali</t>
  </si>
  <si>
    <t>Consumo energetico TOTALE</t>
  </si>
  <si>
    <t>Tonnellate equivalenti petrolio complessivo dell'organizzazione</t>
  </si>
  <si>
    <t>TEP</t>
  </si>
  <si>
    <t>Consumo carburante automezzi</t>
  </si>
  <si>
    <t>Tonnellate equivalenti petrolio riconducibile a servizi di raccolta rifiuti urbani direttamente dalla SOL</t>
  </si>
  <si>
    <t>Efficienza energetica servizio raccolta</t>
  </si>
  <si>
    <t>TEP consumo carburante/Tot. Rifiuto raccolto direttamente con mezzi della SOL</t>
  </si>
  <si>
    <t>TEP / ton</t>
  </si>
  <si>
    <t>valore riga 10 diviso le tonnellate di rifiuto raccolto dalla SOL</t>
  </si>
  <si>
    <r>
      <t>CO</t>
    </r>
    <r>
      <rPr>
        <vertAlign val="subscript"/>
        <sz val="11"/>
        <color theme="1"/>
        <rFont val="Microsoft Sans Serif"/>
        <family val="2"/>
      </rPr>
      <t>2</t>
    </r>
    <r>
      <rPr>
        <sz val="11"/>
        <color theme="1"/>
        <rFont val="Microsoft Sans Serif"/>
        <family val="2"/>
      </rPr>
      <t xml:space="preserve"> emessa servizio igiene urbana</t>
    </r>
  </si>
  <si>
    <r>
      <t>t</t>
    </r>
    <r>
      <rPr>
        <vertAlign val="subscript"/>
        <sz val="11"/>
        <color theme="1"/>
        <rFont val="Microsoft Sans Serif"/>
        <family val="2"/>
      </rPr>
      <t>CO2</t>
    </r>
    <r>
      <rPr>
        <sz val="11"/>
        <color theme="1"/>
        <rFont val="Microsoft Sans Serif"/>
        <family val="2"/>
      </rPr>
      <t xml:space="preserve"> immessa servizio di igiene urbana da carburanti</t>
    </r>
  </si>
  <si>
    <r>
      <t>t</t>
    </r>
    <r>
      <rPr>
        <vertAlign val="subscript"/>
        <sz val="11"/>
        <color theme="1"/>
        <rFont val="Microsoft Sans Serif"/>
        <family val="2"/>
      </rPr>
      <t>CO2</t>
    </r>
    <r>
      <rPr>
        <sz val="11"/>
        <color theme="1"/>
        <rFont val="Microsoft Sans Serif"/>
        <family val="2"/>
      </rPr>
      <t>/anno</t>
    </r>
  </si>
  <si>
    <r>
      <t>Efficienza CO</t>
    </r>
    <r>
      <rPr>
        <vertAlign val="subscript"/>
        <sz val="11"/>
        <color theme="1"/>
        <rFont val="Microsoft Sans Serif"/>
        <family val="2"/>
      </rPr>
      <t>2</t>
    </r>
    <r>
      <rPr>
        <sz val="11"/>
        <color theme="1"/>
        <rFont val="Microsoft Sans Serif"/>
        <family val="2"/>
      </rPr>
      <t xml:space="preserve"> emessa servizio igiene urbano</t>
    </r>
  </si>
  <si>
    <r>
      <t>t</t>
    </r>
    <r>
      <rPr>
        <vertAlign val="subscript"/>
        <sz val="11"/>
        <color theme="1"/>
        <rFont val="Microsoft Sans Serif"/>
        <family val="2"/>
      </rPr>
      <t>CO2</t>
    </r>
    <r>
      <rPr>
        <sz val="11"/>
        <color theme="1"/>
        <rFont val="Microsoft Sans Serif"/>
        <family val="2"/>
      </rPr>
      <t xml:space="preserve"> emessa da carburanti/Tot. Rifiuto raccolto direttamente con mezzi della SOL</t>
    </r>
  </si>
  <si>
    <r>
      <t>t</t>
    </r>
    <r>
      <rPr>
        <vertAlign val="subscript"/>
        <sz val="11"/>
        <color theme="1"/>
        <rFont val="Microsoft Sans Serif"/>
        <family val="2"/>
      </rPr>
      <t>CO2</t>
    </r>
    <r>
      <rPr>
        <sz val="11"/>
        <color theme="1"/>
        <rFont val="Microsoft Sans Serif"/>
        <family val="2"/>
      </rPr>
      <t>/ton</t>
    </r>
  </si>
  <si>
    <t>valore riga 12 diviso le tonnellate di rifiuto raccolto dalla SOL</t>
  </si>
  <si>
    <t>Acqua approvvigionata</t>
  </si>
  <si>
    <t>Aprovvigionamento idrico complessivo</t>
  </si>
  <si>
    <t>*12.521.000 + **5.210.000</t>
  </si>
  <si>
    <t>Contabilità aziendale</t>
  </si>
  <si>
    <t>*12521000 potabile **5210000 industriale</t>
  </si>
  <si>
    <t>Rifiuti prodotti</t>
  </si>
  <si>
    <t>Totale rifiuti prodotti da impianti/attività della SOL</t>
  </si>
  <si>
    <t>ton</t>
  </si>
  <si>
    <t>Adempimenti ambientali MUD anno 2024</t>
  </si>
  <si>
    <t>Rifiuti prodotti a recupero</t>
  </si>
  <si>
    <t>Quantitativo rifiuti prodotti ed inviati a recupero</t>
  </si>
  <si>
    <t>% rifiuti prodotti a recupero</t>
  </si>
  <si>
    <t>Quantitativo rifiuti a recupero / tot. rifiuti prodotti</t>
  </si>
  <si>
    <t>%</t>
  </si>
  <si>
    <t>valore riga16 diviso valore riga 15</t>
  </si>
  <si>
    <t>Emergenze ambientali</t>
  </si>
  <si>
    <t>Numero episodi emergenza ambientale (sversamenti, incendio, ecc.)</t>
  </si>
  <si>
    <t>Dichiarazione Ambientale</t>
  </si>
  <si>
    <t>Nota: la suddetta tabella riguarda i servizi erogati direttamente dalla SOL (mezzi propri)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</si>
</sst>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&quot;€&quot;\ #,##0.00"/>
  </numFmts>
  <fonts count="11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1"/>
      <color theme="1"/>
      <name val="Microsoft Sans Serif"/>
      <family val="2"/>
    </font>
    <font>
      <b/>
      <sz val="11"/>
      <color theme="1"/>
      <name val="Microsoft Sans Serif"/>
      <family val="2"/>
    </font>
    <font>
      <sz val="11"/>
      <name val="Microsoft Sans Serif"/>
      <family val="2"/>
    </font>
    <font>
      <b/>
      <sz val="11"/>
      <color rgb="FF000000"/>
      <name val="Arial"/>
      <family val="2"/>
    </font>
    <font>
      <b/>
      <sz val="22"/>
      <color rgb="FFFFFFFF"/>
      <name val="Arial"/>
      <family val="2"/>
    </font>
    <font>
      <sz val="8"/>
      <color theme="1"/>
      <name val="Microsoft Sans Serif"/>
      <family val="2"/>
    </font>
    <font>
      <sz val="11"/>
      <color rgb="FF000000"/>
      <name val="Aptos Narrow"/>
      <family val="2"/>
      <scheme val="minor"/>
    </font>
    <font>
      <sz val="11"/>
      <name val="Aptos Narrow"/>
      <family val="2"/>
      <scheme val="minor"/>
    </font>
    <font>
      <vertAlign val="subscript"/>
      <sz val="11"/>
      <color theme="1"/>
      <name val="Microsoft Sans Serif"/>
      <family val="2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BEBEBE"/>
        <bgColor indexed="64"/>
      </patternFill>
    </fill>
    <fill>
      <patternFill patternType="solid">
        <fgColor rgb="FF6FAC46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rgb="FF000000"/>
      </bottom>
      <diagonal/>
    </border>
    <border>
      <left/>
      <right/>
      <top style="thin">
        <color indexed="64"/>
      </top>
      <bottom style="medium">
        <color rgb="FF000000"/>
      </bottom>
      <diagonal/>
    </border>
    <border>
      <left/>
      <right style="thin">
        <color indexed="64"/>
      </right>
      <top style="thin">
        <color indexed="64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6">
    <xf numFmtId="0" fontId="0" fillId="0" borderId="0" xfId="0"/>
    <xf numFmtId="0" fontId="2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5" fillId="3" borderId="5" xfId="0" applyFont="1" applyFill="1" applyBorder="1" applyAlignment="1">
      <alignment horizontal="center" vertical="center"/>
    </xf>
    <xf numFmtId="0" fontId="5" fillId="3" borderId="5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 textRotation="90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4" fontId="0" fillId="5" borderId="1" xfId="0" applyNumberFormat="1" applyFill="1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43" fontId="8" fillId="0" borderId="1" xfId="0" applyNumberFormat="1" applyFont="1" applyBorder="1" applyAlignment="1">
      <alignment vertical="center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/>
    </xf>
    <xf numFmtId="43" fontId="9" fillId="0" borderId="1" xfId="0" applyNumberFormat="1" applyFont="1" applyBorder="1" applyAlignment="1">
      <alignment vertical="center"/>
    </xf>
    <xf numFmtId="164" fontId="0" fillId="0" borderId="0" xfId="0" applyNumberFormat="1"/>
    <xf numFmtId="0" fontId="0" fillId="0" borderId="0" xfId="0" applyAlignment="1">
      <alignment vertical="center"/>
    </xf>
    <xf numFmtId="4" fontId="0" fillId="0" borderId="1" xfId="0" applyNumberFormat="1" applyBorder="1" applyAlignment="1">
      <alignment vertical="center"/>
    </xf>
    <xf numFmtId="2" fontId="0" fillId="0" borderId="1" xfId="1" applyNumberFormat="1" applyFont="1" applyFill="1" applyBorder="1" applyAlignment="1">
      <alignment vertical="center"/>
    </xf>
    <xf numFmtId="0" fontId="0" fillId="0" borderId="0" xfId="0" applyAlignment="1">
      <alignment wrapText="1"/>
    </xf>
  </cellXfs>
  <cellStyles count="2">
    <cellStyle name="Normale" xfId="0" builtinId="0"/>
    <cellStyle name="Percentual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A27126-173A-4492-879C-5BCD098E7072}">
  <sheetPr>
    <pageSetUpPr fitToPage="1"/>
  </sheetPr>
  <dimension ref="A1:G20"/>
  <sheetViews>
    <sheetView tabSelected="1" workbookViewId="0">
      <selection activeCell="G10" sqref="G10"/>
    </sheetView>
  </sheetViews>
  <sheetFormatPr defaultColWidth="31.28515625" defaultRowHeight="15" x14ac:dyDescent="0.25"/>
  <cols>
    <col min="1" max="1" width="32.42578125" bestFit="1" customWidth="1"/>
    <col min="2" max="2" width="39.85546875" customWidth="1"/>
    <col min="3" max="3" width="72.28515625" style="25" customWidth="1"/>
    <col min="4" max="4" width="16.140625" bestFit="1" customWidth="1"/>
    <col min="5" max="5" width="26.140625" customWidth="1"/>
  </cols>
  <sheetData>
    <row r="1" spans="1:7" ht="15.75" thickBot="1" x14ac:dyDescent="0.3">
      <c r="A1" s="1" t="s">
        <v>0</v>
      </c>
      <c r="B1" s="2" t="s">
        <v>1</v>
      </c>
      <c r="C1" s="3" t="s">
        <v>2</v>
      </c>
      <c r="D1" s="4"/>
      <c r="E1" s="5"/>
      <c r="F1" s="6"/>
    </row>
    <row r="2" spans="1:7" x14ac:dyDescent="0.25">
      <c r="A2" s="7" t="s">
        <v>3</v>
      </c>
      <c r="B2" s="7" t="s">
        <v>4</v>
      </c>
      <c r="C2" s="8" t="s">
        <v>5</v>
      </c>
      <c r="D2" s="7" t="s">
        <v>6</v>
      </c>
      <c r="E2" s="7" t="s">
        <v>7</v>
      </c>
      <c r="F2" s="9" t="s">
        <v>8</v>
      </c>
    </row>
    <row r="3" spans="1:7" ht="27" customHeight="1" x14ac:dyDescent="0.25">
      <c r="A3" s="10" t="s">
        <v>9</v>
      </c>
      <c r="B3" s="11" t="s">
        <v>10</v>
      </c>
      <c r="C3" s="12" t="s">
        <v>11</v>
      </c>
      <c r="D3" s="13" t="s">
        <v>12</v>
      </c>
      <c r="E3" s="14">
        <v>2172.5</v>
      </c>
      <c r="F3" s="15" t="s">
        <v>13</v>
      </c>
    </row>
    <row r="4" spans="1:7" ht="27" customHeight="1" x14ac:dyDescent="0.25">
      <c r="A4" s="10"/>
      <c r="B4" s="11" t="s">
        <v>14</v>
      </c>
      <c r="C4" s="12" t="s">
        <v>15</v>
      </c>
      <c r="D4" s="13" t="s">
        <v>12</v>
      </c>
      <c r="E4" s="16">
        <v>157.22399999999999</v>
      </c>
      <c r="F4" s="15" t="s">
        <v>13</v>
      </c>
    </row>
    <row r="5" spans="1:7" ht="27" customHeight="1" x14ac:dyDescent="0.25">
      <c r="A5" s="10"/>
      <c r="B5" s="11" t="s">
        <v>16</v>
      </c>
      <c r="C5" s="12" t="s">
        <v>17</v>
      </c>
      <c r="D5" s="13" t="s">
        <v>18</v>
      </c>
      <c r="E5" s="17">
        <v>773290.4651162792</v>
      </c>
      <c r="F5" s="15" t="s">
        <v>13</v>
      </c>
    </row>
    <row r="6" spans="1:7" ht="27" customHeight="1" x14ac:dyDescent="0.25">
      <c r="A6" s="10"/>
      <c r="B6" s="11" t="s">
        <v>19</v>
      </c>
      <c r="C6" s="12" t="s">
        <v>20</v>
      </c>
      <c r="D6" s="13" t="s">
        <v>18</v>
      </c>
      <c r="E6" s="17">
        <v>135306.66666666669</v>
      </c>
      <c r="F6" s="15" t="s">
        <v>13</v>
      </c>
    </row>
    <row r="7" spans="1:7" ht="27" customHeight="1" x14ac:dyDescent="0.25">
      <c r="A7" s="10"/>
      <c r="B7" s="11" t="s">
        <v>21</v>
      </c>
      <c r="C7" s="12" t="s">
        <v>22</v>
      </c>
      <c r="D7" s="13" t="s">
        <v>18</v>
      </c>
      <c r="E7" s="17">
        <v>3392</v>
      </c>
      <c r="F7" s="15" t="s">
        <v>13</v>
      </c>
    </row>
    <row r="8" spans="1:7" ht="27" customHeight="1" x14ac:dyDescent="0.25">
      <c r="A8" s="10"/>
      <c r="B8" s="11" t="s">
        <v>23</v>
      </c>
      <c r="C8" s="12" t="s">
        <v>24</v>
      </c>
      <c r="D8" s="13" t="s">
        <v>25</v>
      </c>
      <c r="E8" s="17">
        <v>0</v>
      </c>
      <c r="F8" s="18" t="s">
        <v>26</v>
      </c>
    </row>
    <row r="9" spans="1:7" ht="27" customHeight="1" x14ac:dyDescent="0.25">
      <c r="A9" s="10"/>
      <c r="B9" s="11" t="s">
        <v>27</v>
      </c>
      <c r="C9" s="12" t="s">
        <v>28</v>
      </c>
      <c r="D9" s="13" t="s">
        <v>29</v>
      </c>
      <c r="E9" s="17">
        <f>E3*0.187+E5*0.00086+E6*0.000765+E7*0.0011+E8*0.000882</f>
        <v>1178.5281000000002</v>
      </c>
      <c r="F9" s="15" t="s">
        <v>13</v>
      </c>
    </row>
    <row r="10" spans="1:7" ht="27" customHeight="1" x14ac:dyDescent="0.25">
      <c r="A10" s="10"/>
      <c r="B10" s="11" t="s">
        <v>30</v>
      </c>
      <c r="C10" s="12" t="s">
        <v>31</v>
      </c>
      <c r="D10" s="13" t="s">
        <v>29</v>
      </c>
      <c r="E10" s="17">
        <f>E5*0.00086+E6*0.000765+E7*0.0011+E8*0.000882</f>
        <v>772.27060000000006</v>
      </c>
      <c r="F10" s="19"/>
    </row>
    <row r="11" spans="1:7" ht="27" customHeight="1" x14ac:dyDescent="0.25">
      <c r="A11" s="10"/>
      <c r="B11" s="11" t="s">
        <v>32</v>
      </c>
      <c r="C11" s="12" t="s">
        <v>33</v>
      </c>
      <c r="D11" s="13" t="s">
        <v>34</v>
      </c>
      <c r="E11" s="20">
        <f>E10/78575.47</f>
        <v>9.828393008657791E-3</v>
      </c>
      <c r="F11" s="18" t="s">
        <v>35</v>
      </c>
    </row>
    <row r="12" spans="1:7" ht="27" customHeight="1" x14ac:dyDescent="0.25">
      <c r="A12" s="10"/>
      <c r="B12" s="11" t="s">
        <v>36</v>
      </c>
      <c r="C12" s="12" t="s">
        <v>37</v>
      </c>
      <c r="D12" s="13" t="s">
        <v>38</v>
      </c>
      <c r="E12" s="17">
        <f>E5*0.00264+E6*0.00233+E7*0.0031+E8*0.0018</f>
        <v>2367.2665612403102</v>
      </c>
      <c r="F12" s="19"/>
    </row>
    <row r="13" spans="1:7" ht="30.75" customHeight="1" x14ac:dyDescent="0.25">
      <c r="A13" s="10"/>
      <c r="B13" s="11" t="s">
        <v>39</v>
      </c>
      <c r="C13" s="12" t="s">
        <v>40</v>
      </c>
      <c r="D13" s="13" t="s">
        <v>41</v>
      </c>
      <c r="E13" s="20">
        <f>E12/78575.47</f>
        <v>3.0127297504428673E-2</v>
      </c>
      <c r="F13" s="18" t="s">
        <v>42</v>
      </c>
      <c r="G13" s="21"/>
    </row>
    <row r="14" spans="1:7" ht="27" customHeight="1" x14ac:dyDescent="0.25">
      <c r="A14" s="10"/>
      <c r="B14" s="11" t="s">
        <v>43</v>
      </c>
      <c r="C14" s="12" t="s">
        <v>44</v>
      </c>
      <c r="D14" s="13" t="s">
        <v>18</v>
      </c>
      <c r="E14" s="15" t="s">
        <v>45</v>
      </c>
      <c r="F14" s="15" t="s">
        <v>46</v>
      </c>
      <c r="G14" s="22" t="s">
        <v>47</v>
      </c>
    </row>
    <row r="15" spans="1:7" ht="27" customHeight="1" x14ac:dyDescent="0.25">
      <c r="A15" s="10"/>
      <c r="B15" s="11" t="s">
        <v>48</v>
      </c>
      <c r="C15" s="12" t="s">
        <v>49</v>
      </c>
      <c r="D15" s="13" t="s">
        <v>50</v>
      </c>
      <c r="E15" s="23">
        <v>37381.07</v>
      </c>
      <c r="F15" s="18" t="s">
        <v>51</v>
      </c>
    </row>
    <row r="16" spans="1:7" ht="27" customHeight="1" x14ac:dyDescent="0.25">
      <c r="A16" s="10"/>
      <c r="B16" s="11" t="s">
        <v>52</v>
      </c>
      <c r="C16" s="12" t="s">
        <v>53</v>
      </c>
      <c r="D16" s="13" t="s">
        <v>50</v>
      </c>
      <c r="E16" s="23">
        <v>18908.16</v>
      </c>
      <c r="F16" s="18" t="s">
        <v>51</v>
      </c>
    </row>
    <row r="17" spans="1:6" ht="27" customHeight="1" x14ac:dyDescent="0.25">
      <c r="A17" s="10"/>
      <c r="B17" s="11" t="s">
        <v>54</v>
      </c>
      <c r="C17" s="12" t="s">
        <v>55</v>
      </c>
      <c r="D17" s="13" t="s">
        <v>56</v>
      </c>
      <c r="E17" s="24">
        <f>E16/E15*100</f>
        <v>50.582179696835858</v>
      </c>
      <c r="F17" s="18" t="s">
        <v>57</v>
      </c>
    </row>
    <row r="18" spans="1:6" ht="27" customHeight="1" x14ac:dyDescent="0.25">
      <c r="A18" s="10"/>
      <c r="B18" s="11" t="s">
        <v>58</v>
      </c>
      <c r="C18" s="12" t="s">
        <v>59</v>
      </c>
      <c r="D18" s="13" t="s">
        <v>5</v>
      </c>
      <c r="E18" s="16">
        <v>1</v>
      </c>
      <c r="F18" s="19" t="s">
        <v>60</v>
      </c>
    </row>
    <row r="20" spans="1:6" x14ac:dyDescent="0.25">
      <c r="A20" t="s">
        <v>61</v>
      </c>
    </row>
  </sheetData>
  <mergeCells count="2">
    <mergeCell ref="D1:F1"/>
    <mergeCell ref="A3:A18"/>
  </mergeCells>
  <pageMargins left="0.70866141732283472" right="0.70866141732283472" top="0.74803149606299213" bottom="0.74803149606299213" header="0.31496062992125984" footer="0.31496062992125984"/>
  <pageSetup paperSize="9" scale="60" orientation="landscape" verticalDpi="1200" r:id="rId1"/>
  <headerFooter>
    <oddHeader>&amp;C&amp;F&amp;R&amp;A</oddHeader>
    <oddFooter>&amp;L&amp;D&amp;RPagina &amp;P di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7E878E3A768EC49A3AC95D8C1593F88" ma:contentTypeVersion="18" ma:contentTypeDescription="Creare un nuovo documento." ma:contentTypeScope="" ma:versionID="b84f5c3405d1145c77c51b46f4ad103f">
  <xsd:schema xmlns:xsd="http://www.w3.org/2001/XMLSchema" xmlns:xs="http://www.w3.org/2001/XMLSchema" xmlns:p="http://schemas.microsoft.com/office/2006/metadata/properties" xmlns:ns2="ab2d8595-0763-4ca2-8acf-6d55a5105581" xmlns:ns3="405784ff-acc8-4e68-86a1-0928f498ee0e" targetNamespace="http://schemas.microsoft.com/office/2006/metadata/properties" ma:root="true" ma:fieldsID="98e2b6b65c06905d10b01d0c891618b5" ns2:_="" ns3:_="">
    <xsd:import namespace="ab2d8595-0763-4ca2-8acf-6d55a5105581"/>
    <xsd:import namespace="405784ff-acc8-4e68-86a1-0928f498ee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2d8595-0763-4ca2-8acf-6d55a5105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 immagine" ma:readOnly="false" ma:fieldId="{5cf76f15-5ced-4ddc-b409-7134ff3c332f}" ma:taxonomyMulti="true" ma:sspId="327510b3-7c55-48a2-93c2-069fab799d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784ff-acc8-4e68-86a1-0928f498ee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845a462-3b49-465c-b0cc-4b43ba2a89ee}" ma:internalName="TaxCatchAll" ma:showField="CatchAllData" ma:web="405784ff-acc8-4e68-86a1-0928f498ee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05784ff-acc8-4e68-86a1-0928f498ee0e" xsi:nil="true"/>
    <lcf76f155ced4ddcb4097134ff3c332f xmlns="ab2d8595-0763-4ca2-8acf-6d55a510558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3799C410-510F-4D1D-A9CE-3731DDDBF3BF}"/>
</file>

<file path=customXml/itemProps2.xml><?xml version="1.0" encoding="utf-8"?>
<ds:datastoreItem xmlns:ds="http://schemas.openxmlformats.org/officeDocument/2006/customXml" ds:itemID="{C70252D7-15AE-435E-A178-FBB7B8702E00}"/>
</file>

<file path=customXml/itemProps3.xml><?xml version="1.0" encoding="utf-8"?>
<ds:datastoreItem xmlns:ds="http://schemas.openxmlformats.org/officeDocument/2006/customXml" ds:itemID="{353EC183-5DE3-42DC-9696-81F8A39394C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SOL Standard Ambientali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Alice Loria</dc:creator>
  <cp:lastModifiedBy>Alice Loria</cp:lastModifiedBy>
  <dcterms:created xsi:type="dcterms:W3CDTF">2025-06-09T13:11:47Z</dcterms:created>
  <dcterms:modified xsi:type="dcterms:W3CDTF">2025-06-09T13:12:35Z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0x01010087E878E3A768EC49A3AC95D8C1593F88</vt:lpwstr>
  </property>
</Properties>
</file>