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74FC6663-F7BF-4E60-A10A-2593A6228D7F}" xr6:coauthVersionLast="47" xr6:coauthVersionMax="47" xr10:uidLastSave="{00000000-0000-0000-0000-000000000000}"/>
  <bookViews>
    <workbookView xWindow="-120" yWindow="-120" windowWidth="29040" windowHeight="15720" xr2:uid="{B72D992F-7694-4457-BFEE-4C9BD563E7F2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<sst xmlns="http://schemas.openxmlformats.org/spreadsheetml/2006/main" count="98" uniqueCount="59">
  <si>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</si>
  <si>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</si>
  <si>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</si>
  <si>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</si>
  <si>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</si>
  <si>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</si>
  <si>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</si>
  <si>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</si>
  <si>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</si>
  <si>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</si>
  <si>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MULAZZO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</si>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</sst>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  <font>
      <b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4" fontId="9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3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4" fontId="13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10" fontId="9" fillId="0" borderId="8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3A9F2-18A4-41CA-95C8-DD5C5C58A67C}">
  <sheetPr>
    <pageSetUpPr fitToPage="1"/>
  </sheetPr>
  <dimension ref="A1:F27"/>
  <sheetViews>
    <sheetView tabSelected="1" zoomScale="90" zoomScaleNormal="90" workbookViewId="0">
      <selection activeCell="B17" sqref="B17"/>
    </sheetView>
  </sheetViews>
  <sheetFormatPr defaultRowHeight="15" x14ac:dyDescent="0.25"/>
  <cols>
    <col min="1" max="1" width="14.7109375" style="42" bestFit="1" customWidth="1"/>
    <col min="2" max="2" width="110.7109375" style="42" customWidth="1"/>
    <col min="3" max="3" width="100.140625" style="43" customWidth="1"/>
    <col min="4" max="4" width="20.42578125" style="42" customWidth="1"/>
    <col min="5" max="5" width="15.85546875" style="42" customWidth="1"/>
    <col min="6" max="6" width="24.85546875" style="4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2292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1798</v>
      </c>
      <c r="F5" s="14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6">
        <v>98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19</v>
      </c>
      <c r="B8" s="19" t="s">
        <v>19</v>
      </c>
      <c r="C8" s="20"/>
      <c r="D8" s="21"/>
      <c r="E8" s="22"/>
      <c r="F8" s="22"/>
    </row>
    <row r="9" spans="1:6" ht="24" customHeight="1" thickBot="1" x14ac:dyDescent="0.3">
      <c r="A9" s="23"/>
      <c r="B9" s="24" t="s">
        <v>20</v>
      </c>
      <c r="C9" s="25" t="s">
        <v>21</v>
      </c>
      <c r="D9" s="26" t="s">
        <v>22</v>
      </c>
      <c r="E9" s="27">
        <v>211.84</v>
      </c>
      <c r="F9" s="28" t="s">
        <v>23</v>
      </c>
    </row>
    <row r="10" spans="1:6" s="32" customFormat="1" ht="24" customHeight="1" thickBot="1" x14ac:dyDescent="0.3">
      <c r="A10" s="23"/>
      <c r="B10" s="29" t="s">
        <v>24</v>
      </c>
      <c r="C10" s="30" t="s">
        <v>25</v>
      </c>
      <c r="D10" s="26" t="s">
        <v>22</v>
      </c>
      <c r="E10" s="31">
        <v>226.161</v>
      </c>
      <c r="F10" s="28" t="s">
        <v>23</v>
      </c>
    </row>
    <row r="11" spans="1:6" s="32" customFormat="1" ht="24" customHeight="1" thickBot="1" x14ac:dyDescent="0.3">
      <c r="A11" s="23"/>
      <c r="B11" s="29" t="s">
        <v>26</v>
      </c>
      <c r="C11" s="30" t="s">
        <v>27</v>
      </c>
      <c r="D11" s="26" t="s">
        <v>22</v>
      </c>
      <c r="E11" s="31"/>
      <c r="F11" s="28" t="s">
        <v>23</v>
      </c>
    </row>
    <row r="12" spans="1:6" s="32" customFormat="1" ht="24" customHeight="1" thickBot="1" x14ac:dyDescent="0.3">
      <c r="A12" s="23"/>
      <c r="B12" s="33" t="s">
        <v>28</v>
      </c>
      <c r="C12" s="30" t="s">
        <v>29</v>
      </c>
      <c r="D12" s="26" t="s">
        <v>30</v>
      </c>
      <c r="E12" s="31"/>
      <c r="F12" s="28" t="s">
        <v>23</v>
      </c>
    </row>
    <row r="13" spans="1:6" s="32" customFormat="1" ht="24" customHeight="1" thickBot="1" x14ac:dyDescent="0.3">
      <c r="A13" s="23"/>
      <c r="B13" s="33" t="s">
        <v>31</v>
      </c>
      <c r="C13" s="34" t="s">
        <v>32</v>
      </c>
      <c r="D13" s="26" t="s">
        <v>30</v>
      </c>
      <c r="E13" s="31"/>
      <c r="F13" s="28" t="s">
        <v>23</v>
      </c>
    </row>
    <row r="14" spans="1:6" ht="24" customHeight="1" thickBot="1" x14ac:dyDescent="0.3">
      <c r="A14" s="23"/>
      <c r="B14" s="33" t="s">
        <v>33</v>
      </c>
      <c r="C14" s="34" t="s">
        <v>34</v>
      </c>
      <c r="D14" s="26" t="s">
        <v>22</v>
      </c>
      <c r="E14" s="27"/>
      <c r="F14" s="28" t="s">
        <v>23</v>
      </c>
    </row>
    <row r="15" spans="1:6" ht="43.5" thickBot="1" x14ac:dyDescent="0.3">
      <c r="A15" s="23"/>
      <c r="B15" s="29" t="s">
        <v>35</v>
      </c>
      <c r="C15" s="30" t="s">
        <v>36</v>
      </c>
      <c r="D15" s="26" t="s">
        <v>22</v>
      </c>
      <c r="E15" s="27">
        <v>734.83</v>
      </c>
      <c r="F15" s="28" t="s">
        <v>23</v>
      </c>
    </row>
    <row r="16" spans="1:6" ht="25.5" customHeight="1" thickBot="1" x14ac:dyDescent="0.3">
      <c r="A16" s="23"/>
      <c r="B16" s="29" t="s">
        <v>37</v>
      </c>
      <c r="C16" s="30" t="s">
        <v>38</v>
      </c>
      <c r="D16" s="26" t="s">
        <v>22</v>
      </c>
      <c r="E16" s="35">
        <f t="shared" ref="E16" si="0">E9+E14+E15</f>
        <v>946.67000000000007</v>
      </c>
      <c r="F16" s="28" t="s">
        <v>23</v>
      </c>
    </row>
    <row r="17" spans="1:6" ht="25.5" customHeight="1" thickBot="1" x14ac:dyDescent="0.3">
      <c r="A17" s="23"/>
      <c r="B17" s="29" t="s">
        <v>39</v>
      </c>
      <c r="C17" s="30" t="s">
        <v>40</v>
      </c>
      <c r="D17" s="26" t="s">
        <v>22</v>
      </c>
      <c r="E17" s="27"/>
      <c r="F17" s="28" t="s">
        <v>23</v>
      </c>
    </row>
    <row r="18" spans="1:6" ht="25.5" customHeight="1" thickBot="1" x14ac:dyDescent="0.3">
      <c r="A18" s="23"/>
      <c r="B18" s="29" t="s">
        <v>41</v>
      </c>
      <c r="C18" s="36" t="s">
        <v>42</v>
      </c>
      <c r="D18" s="26" t="s">
        <v>22</v>
      </c>
      <c r="E18" s="27">
        <v>291.94</v>
      </c>
      <c r="F18" s="28" t="s">
        <v>23</v>
      </c>
    </row>
    <row r="19" spans="1:6" ht="25.5" customHeight="1" thickBot="1" x14ac:dyDescent="0.3">
      <c r="A19" s="23"/>
      <c r="B19" s="29" t="s">
        <v>43</v>
      </c>
      <c r="C19" s="30" t="s">
        <v>44</v>
      </c>
      <c r="D19" s="26" t="s">
        <v>22</v>
      </c>
      <c r="E19" s="35">
        <f t="shared" ref="E19" si="1">E17+E18</f>
        <v>291.94</v>
      </c>
      <c r="F19" s="28" t="s">
        <v>23</v>
      </c>
    </row>
    <row r="20" spans="1:6" ht="25.5" customHeight="1" thickBot="1" x14ac:dyDescent="0.3">
      <c r="A20" s="23"/>
      <c r="B20" s="29" t="s">
        <v>45</v>
      </c>
      <c r="C20" s="36" t="s">
        <v>46</v>
      </c>
      <c r="D20" s="26" t="s">
        <v>22</v>
      </c>
      <c r="E20" s="27"/>
      <c r="F20" s="28" t="s">
        <v>23</v>
      </c>
    </row>
    <row r="21" spans="1:6" ht="25.5" customHeight="1" thickBot="1" x14ac:dyDescent="0.3">
      <c r="A21" s="23"/>
      <c r="B21" s="29" t="s">
        <v>47</v>
      </c>
      <c r="C21" s="36" t="s">
        <v>48</v>
      </c>
      <c r="D21" s="26" t="s">
        <v>22</v>
      </c>
      <c r="E21" s="27"/>
      <c r="F21" s="28" t="s">
        <v>23</v>
      </c>
    </row>
    <row r="22" spans="1:6" ht="25.5" customHeight="1" thickBot="1" x14ac:dyDescent="0.3">
      <c r="A22" s="23"/>
      <c r="B22" s="29" t="s">
        <v>49</v>
      </c>
      <c r="C22" s="36" t="s">
        <v>50</v>
      </c>
      <c r="D22" s="26" t="s">
        <v>22</v>
      </c>
      <c r="E22" s="27"/>
      <c r="F22" s="28" t="s">
        <v>23</v>
      </c>
    </row>
    <row r="23" spans="1:6" ht="25.5" customHeight="1" thickBot="1" x14ac:dyDescent="0.3">
      <c r="A23" s="23"/>
      <c r="B23" s="29" t="s">
        <v>51</v>
      </c>
      <c r="C23" s="36" t="s">
        <v>51</v>
      </c>
      <c r="D23" s="26" t="s">
        <v>22</v>
      </c>
      <c r="E23" s="35">
        <f t="shared" ref="E23" si="2">E20+E21+E22</f>
        <v>0</v>
      </c>
      <c r="F23" s="28" t="s">
        <v>23</v>
      </c>
    </row>
    <row r="24" spans="1:6" ht="25.5" customHeight="1" thickBot="1" x14ac:dyDescent="0.3">
      <c r="A24" s="23"/>
      <c r="B24" s="33" t="s">
        <v>52</v>
      </c>
      <c r="C24" s="30" t="s">
        <v>53</v>
      </c>
      <c r="D24" s="26" t="s">
        <v>22</v>
      </c>
      <c r="E24" s="35">
        <f t="shared" ref="E24" si="3">E16+E19</f>
        <v>1238.6100000000001</v>
      </c>
      <c r="F24" s="28" t="s">
        <v>23</v>
      </c>
    </row>
    <row r="25" spans="1:6" ht="25.5" customHeight="1" thickBot="1" x14ac:dyDescent="0.3">
      <c r="A25" s="23"/>
      <c r="B25" s="33" t="s">
        <v>54</v>
      </c>
      <c r="C25" s="30" t="s">
        <v>55</v>
      </c>
      <c r="D25" s="26" t="s">
        <v>30</v>
      </c>
      <c r="E25" s="37">
        <f t="shared" ref="E25" si="4">(E9+E14+E15)/(E9+E14+E15+E19)</f>
        <v>0.76430030437345087</v>
      </c>
      <c r="F25" s="28" t="s">
        <v>23</v>
      </c>
    </row>
    <row r="26" spans="1:6" ht="25.5" customHeight="1" thickBot="1" x14ac:dyDescent="0.3">
      <c r="A26" s="38"/>
      <c r="B26" s="33" t="s">
        <v>56</v>
      </c>
      <c r="C26" s="30" t="s">
        <v>57</v>
      </c>
      <c r="D26" s="26" t="s">
        <v>58</v>
      </c>
      <c r="E26" s="27">
        <f>(E14+E15+E19)/E4</f>
        <v>0.44797993019197208</v>
      </c>
      <c r="F26" s="28" t="s">
        <v>23</v>
      </c>
    </row>
    <row r="27" spans="1:6" ht="15.75" thickBot="1" x14ac:dyDescent="0.3">
      <c r="A27" s="11"/>
      <c r="B27" s="11"/>
      <c r="C27" s="39"/>
      <c r="D27" s="40"/>
      <c r="E27" s="41"/>
      <c r="F27" s="41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757BA2-72D7-407C-8047-ED4ED9E0E9B2}"/>
</file>

<file path=customXml/itemProps2.xml><?xml version="1.0" encoding="utf-8"?>
<ds:datastoreItem xmlns:ds="http://schemas.openxmlformats.org/officeDocument/2006/customXml" ds:itemID="{00537159-504A-4A68-9274-23E8526DACA6}"/>
</file>

<file path=customXml/itemProps3.xml><?xml version="1.0" encoding="utf-8"?>
<ds:datastoreItem xmlns:ds="http://schemas.openxmlformats.org/officeDocument/2006/customXml" ds:itemID="{64D90B56-B58B-4E2A-B24D-DB555D78AB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2025-06-10T14:29:38Z</dcterms:created>
  <dcterms:modified xsi:type="dcterms:W3CDTF">2025-06-10T14:30:10Z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