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6F2CF6C7-5363-4915-9B23-ED89E167835E}" xr6:coauthVersionLast="47" xr6:coauthVersionMax="47" xr10:uidLastSave="{00000000-0000-0000-0000-000000000000}"/>
  <bookViews>
    <workbookView xWindow="28680" yWindow="-120" windowWidth="29040" windowHeight="15720" xr2:uid="{9730C005-6C31-4229-B865-7C017399F852}"/>
  </bookViews>
  <sheets>
    <sheet name="Singola gestione_rifiuti gestit" sheetId="1" r:id="rId1"/>
  </sheets>
  <definedNames>
    <definedName name="_xlnm.Print_Area" localSheetId="0">'Singola gestione_rifiuti gestit'!$A$1:$F$207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3" i="1" l="1"/>
  <c r="E199" i="1"/>
  <c r="E194" i="1"/>
  <c r="E193" i="1"/>
  <c r="E192" i="1"/>
  <c r="E175" i="1"/>
  <c r="E171" i="1"/>
  <c r="E166" i="1"/>
  <c r="E167" i="1" s="1"/>
  <c r="E165" i="1"/>
  <c r="E164" i="1"/>
  <c r="E23" i="1"/>
  <c r="E19" i="1"/>
  <c r="E14" i="1"/>
  <c r="E13" i="1"/>
  <c r="E12" i="1"/>
  <c r="E177" i="1" l="1"/>
  <c r="E195" i="1"/>
  <c r="E206" i="1" s="1"/>
  <c r="E205" i="1"/>
  <c r="E15" i="1"/>
  <c r="E24" i="1" s="1"/>
  <c r="E176" i="1"/>
  <c r="E178" i="1"/>
  <c r="E204" i="1" l="1"/>
  <c r="E25" i="1"/>
  <c r="E26" i="1"/>
</calcChain>
</file>

<file path=xl/sharedStrings.xml><?xml version="1.0" encoding="utf-8"?>
<sst xmlns="http://schemas.openxmlformats.org/spreadsheetml/2006/main" count="294" uniqueCount="63">
  <si>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</si>
  <si>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</si>
  <si>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</si>
  <si>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</si>
  <si>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</si>
  <si>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</si>
  <si>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</si>
  <si>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</si>
  <si>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</si>
  <si>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</si>
  <si>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</si>
  <si>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</si>
  <si>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</si>
  <si>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</si>
  <si>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</si>
  <si>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</si>
  <si>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</si>
  <si>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</si>
  <si>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</si>
  <si>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</si>
  <si>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</si>
  <si>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</si>
  <si>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</si>
  <si>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</si>
  <si>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</si>
  <si>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</si>
  <si>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</si>
  <si>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</si>
  <si>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</si>
  <si>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</si>
  <si>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</si>
  <si>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</si>
  <si>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</si>
  <si>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</si>
  <si>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</si>
  <si>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</si>
  <si>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</si>
  <si>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</si>
  <si>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</si>
  <si>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</si>
  <si>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</si>
  <si>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</si>
  <si>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</si>
  <si>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</si>
  <si>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</si>
  <si>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</si>
  <si>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</si>
  <si>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</si>
  <si>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</si>
  <si>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</si>
  <si>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</si>
  <si>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</si>
  <si>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</si>
  <si>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</si>
  <si>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</si>
  <si>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</si>
  <si>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</si>
  <si>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MONTECATINI VAL DI CECINA</t>
  </si>
  <si>
    <t>MONTECATINI VC</t>
  </si>
  <si>
    <t>COMUNE DI POMARANCE</t>
  </si>
  <si>
    <t>POMARANCE</t>
  </si>
  <si>
    <t>COMUNE DI VOLTERRA</t>
  </si>
  <si>
    <t>VOLTERRA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</si>
</sst>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9F3E6-4DE0-4233-9769-EFA0BB2C6994}">
  <sheetPr codeName="Foglio1">
    <pageSetUpPr fitToPage="1"/>
  </sheetPr>
  <dimension ref="A1:G580"/>
  <sheetViews>
    <sheetView tabSelected="1" zoomScale="90" zoomScaleNormal="90" workbookViewId="0">
      <selection activeCell="B4" sqref="B4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24.75" customHeight="1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1685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1871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391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33.479999999999997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153.864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88.364000000000004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0.42570061872822751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0.57429938127177249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88.364000000000004</v>
      </c>
      <c r="F14" s="10" t="s">
        <v>21</v>
      </c>
    </row>
    <row r="15" spans="1:6" ht="29.25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217.43600000000001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305.8</v>
      </c>
      <c r="F16" s="10" t="s">
        <v>21</v>
      </c>
    </row>
    <row r="17" spans="1:6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6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923.86</v>
      </c>
      <c r="F18" s="10" t="s">
        <v>21</v>
      </c>
    </row>
    <row r="19" spans="1:6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923.86</v>
      </c>
      <c r="F19" s="10" t="s">
        <v>21</v>
      </c>
    </row>
    <row r="20" spans="1:6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0</v>
      </c>
      <c r="F20" s="10" t="s">
        <v>21</v>
      </c>
    </row>
    <row r="21" spans="1:6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6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2.39</v>
      </c>
      <c r="F22" s="10" t="s">
        <v>21</v>
      </c>
    </row>
    <row r="23" spans="1:6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2.39</v>
      </c>
      <c r="F23" s="10" t="s">
        <v>21</v>
      </c>
    </row>
    <row r="24" spans="1:6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1263.1399999999999</v>
      </c>
      <c r="F24" s="10" t="s">
        <v>21</v>
      </c>
    </row>
    <row r="25" spans="1:6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0.26860047184001773</v>
      </c>
      <c r="F25" s="10" t="s">
        <v>21</v>
      </c>
    </row>
    <row r="26" spans="1:6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0.72976854599406538</v>
      </c>
      <c r="F26" s="10" t="s">
        <v>21</v>
      </c>
    </row>
    <row r="27" spans="1:6" ht="15.75" thickBot="1" x14ac:dyDescent="0.3">
      <c r="A27" s="7"/>
      <c r="B27" s="7"/>
      <c r="C27" s="8"/>
      <c r="D27" s="9"/>
      <c r="E27" s="30"/>
      <c r="F27" s="10"/>
    </row>
    <row r="28" spans="1:6" x14ac:dyDescent="0.25">
      <c r="A28" s="34"/>
      <c r="B28" s="34"/>
      <c r="C28" s="35"/>
      <c r="D28" s="36"/>
      <c r="E28" s="37"/>
      <c r="F28" s="38"/>
    </row>
    <row r="29" spans="1:6" x14ac:dyDescent="0.25">
      <c r="A29" s="34"/>
      <c r="B29" s="34"/>
      <c r="C29" s="35"/>
      <c r="D29" s="36"/>
      <c r="E29" s="37"/>
      <c r="F29" s="38"/>
    </row>
    <row r="30" spans="1:6" x14ac:dyDescent="0.25">
      <c r="A30" s="34"/>
      <c r="B30" s="34"/>
      <c r="C30" s="35"/>
      <c r="D30" s="36"/>
      <c r="E30" s="37"/>
      <c r="F30" s="38"/>
    </row>
    <row r="31" spans="1:6" x14ac:dyDescent="0.25">
      <c r="A31" s="34"/>
      <c r="B31" s="34"/>
      <c r="C31" s="35"/>
      <c r="D31" s="36"/>
      <c r="E31" s="37"/>
      <c r="F31" s="38"/>
    </row>
    <row r="32" spans="1:6" x14ac:dyDescent="0.25">
      <c r="A32" s="34"/>
      <c r="B32" s="34"/>
      <c r="C32" s="35"/>
      <c r="D32" s="36"/>
      <c r="E32" s="37"/>
      <c r="F32" s="38"/>
    </row>
    <row r="33" spans="1:6" x14ac:dyDescent="0.25">
      <c r="A33" s="34"/>
      <c r="B33" s="34"/>
      <c r="C33" s="35"/>
      <c r="D33" s="36"/>
      <c r="E33" s="37"/>
      <c r="F33" s="38"/>
    </row>
    <row r="34" spans="1:6" x14ac:dyDescent="0.25">
      <c r="A34" s="34"/>
      <c r="B34" s="34"/>
      <c r="C34" s="35"/>
      <c r="D34" s="36"/>
      <c r="E34" s="37"/>
      <c r="F34" s="38"/>
    </row>
    <row r="35" spans="1:6" x14ac:dyDescent="0.25">
      <c r="A35" s="34"/>
      <c r="B35" s="34"/>
      <c r="C35" s="35"/>
      <c r="D35" s="36"/>
      <c r="E35" s="37"/>
      <c r="F35" s="38"/>
    </row>
    <row r="36" spans="1:6" x14ac:dyDescent="0.25">
      <c r="A36" s="34"/>
      <c r="B36" s="34"/>
      <c r="C36" s="35"/>
      <c r="D36" s="36"/>
      <c r="E36" s="37"/>
      <c r="F36" s="38"/>
    </row>
    <row r="37" spans="1:6" x14ac:dyDescent="0.25">
      <c r="A37" s="34"/>
      <c r="B37" s="34"/>
      <c r="C37" s="35"/>
      <c r="D37" s="36"/>
      <c r="E37" s="37"/>
      <c r="F37" s="38"/>
    </row>
    <row r="38" spans="1:6" x14ac:dyDescent="0.25">
      <c r="A38" s="34"/>
      <c r="B38" s="34"/>
      <c r="C38" s="35"/>
      <c r="D38" s="36"/>
      <c r="E38" s="37"/>
      <c r="F38" s="38"/>
    </row>
    <row r="39" spans="1:6" x14ac:dyDescent="0.25">
      <c r="A39" s="34"/>
      <c r="B39" s="34"/>
      <c r="C39" s="35"/>
      <c r="D39" s="36"/>
      <c r="E39" s="37"/>
      <c r="F39" s="38"/>
    </row>
    <row r="40" spans="1:6" x14ac:dyDescent="0.25">
      <c r="A40" s="34"/>
      <c r="B40" s="34"/>
      <c r="C40" s="35"/>
      <c r="D40" s="36"/>
      <c r="E40" s="37"/>
      <c r="F40" s="38"/>
    </row>
    <row r="41" spans="1:6" x14ac:dyDescent="0.25">
      <c r="A41" s="34"/>
      <c r="B41" s="34"/>
      <c r="C41" s="35"/>
      <c r="D41" s="36"/>
      <c r="E41" s="37"/>
      <c r="F41" s="38"/>
    </row>
    <row r="42" spans="1:6" x14ac:dyDescent="0.25">
      <c r="A42" s="34"/>
      <c r="B42" s="34"/>
      <c r="C42" s="35"/>
      <c r="D42" s="36"/>
      <c r="E42" s="37"/>
      <c r="F42" s="38"/>
    </row>
    <row r="43" spans="1:6" x14ac:dyDescent="0.25">
      <c r="A43" s="34"/>
      <c r="B43" s="34"/>
      <c r="C43" s="35"/>
      <c r="D43" s="36"/>
      <c r="E43" s="37"/>
      <c r="F43" s="38"/>
    </row>
    <row r="44" spans="1:6" x14ac:dyDescent="0.25">
      <c r="A44" s="34"/>
      <c r="B44" s="34"/>
      <c r="C44" s="35"/>
      <c r="D44" s="36"/>
      <c r="E44" s="37"/>
      <c r="F44" s="38"/>
    </row>
    <row r="45" spans="1:6" x14ac:dyDescent="0.25">
      <c r="A45" s="34"/>
      <c r="B45" s="34"/>
      <c r="C45" s="35"/>
      <c r="D45" s="36"/>
      <c r="E45" s="37"/>
      <c r="F45" s="38"/>
    </row>
    <row r="46" spans="1:6" x14ac:dyDescent="0.25">
      <c r="A46" s="34"/>
      <c r="B46" s="34"/>
      <c r="C46" s="35"/>
      <c r="D46" s="36"/>
      <c r="E46" s="37"/>
      <c r="F46" s="38"/>
    </row>
    <row r="47" spans="1:6" x14ac:dyDescent="0.25">
      <c r="A47" s="34"/>
      <c r="B47" s="34"/>
      <c r="C47" s="35"/>
      <c r="D47" s="36"/>
      <c r="E47" s="37"/>
      <c r="F47" s="38"/>
    </row>
    <row r="48" spans="1:6" x14ac:dyDescent="0.25">
      <c r="A48" s="34"/>
      <c r="B48" s="34"/>
      <c r="C48" s="35"/>
      <c r="D48" s="36"/>
      <c r="E48" s="37"/>
      <c r="F48" s="38"/>
    </row>
    <row r="49" spans="1:6" x14ac:dyDescent="0.25">
      <c r="A49" s="34"/>
      <c r="B49" s="34"/>
      <c r="C49" s="35"/>
      <c r="D49" s="36"/>
      <c r="E49" s="37"/>
      <c r="F49" s="38"/>
    </row>
    <row r="50" spans="1:6" x14ac:dyDescent="0.25">
      <c r="A50" s="34"/>
      <c r="B50" s="34"/>
      <c r="C50" s="35"/>
      <c r="D50" s="36"/>
      <c r="E50" s="37"/>
      <c r="F50" s="38"/>
    </row>
    <row r="51" spans="1:6" x14ac:dyDescent="0.25">
      <c r="A51" s="34"/>
      <c r="B51" s="34"/>
      <c r="C51" s="35"/>
      <c r="D51" s="36"/>
      <c r="E51" s="37"/>
      <c r="F51" s="38"/>
    </row>
    <row r="52" spans="1:6" x14ac:dyDescent="0.25">
      <c r="A52" s="34"/>
      <c r="B52" s="34"/>
      <c r="C52" s="35"/>
      <c r="D52" s="36"/>
      <c r="E52" s="37"/>
      <c r="F52" s="38"/>
    </row>
    <row r="53" spans="1:6" x14ac:dyDescent="0.25">
      <c r="A53" s="34"/>
      <c r="B53" s="34"/>
      <c r="C53" s="35"/>
      <c r="D53" s="36"/>
      <c r="E53" s="37"/>
      <c r="F53" s="38"/>
    </row>
    <row r="54" spans="1:6" x14ac:dyDescent="0.25">
      <c r="A54" s="34"/>
      <c r="B54" s="34"/>
      <c r="C54" s="35"/>
      <c r="D54" s="36"/>
      <c r="E54" s="37"/>
      <c r="F54" s="38"/>
    </row>
    <row r="55" spans="1:6" x14ac:dyDescent="0.25">
      <c r="A55" s="34"/>
      <c r="B55" s="34"/>
      <c r="C55" s="35"/>
      <c r="D55" s="36"/>
      <c r="E55" s="37"/>
      <c r="F55" s="38"/>
    </row>
    <row r="56" spans="1:6" x14ac:dyDescent="0.25">
      <c r="A56" s="34"/>
      <c r="B56" s="34"/>
      <c r="C56" s="35"/>
      <c r="D56" s="36"/>
      <c r="E56" s="37"/>
      <c r="F56" s="38"/>
    </row>
    <row r="57" spans="1:6" x14ac:dyDescent="0.25">
      <c r="A57" s="34"/>
      <c r="B57" s="34"/>
      <c r="C57" s="35"/>
      <c r="D57" s="36"/>
      <c r="E57" s="37"/>
      <c r="F57" s="38"/>
    </row>
    <row r="58" spans="1:6" x14ac:dyDescent="0.25">
      <c r="A58" s="34"/>
      <c r="B58" s="34"/>
      <c r="C58" s="35"/>
      <c r="D58" s="36"/>
      <c r="E58" s="37"/>
      <c r="F58" s="38"/>
    </row>
    <row r="59" spans="1:6" x14ac:dyDescent="0.25">
      <c r="A59" s="34"/>
      <c r="B59" s="34"/>
      <c r="C59" s="35"/>
      <c r="D59" s="36"/>
      <c r="E59" s="37"/>
      <c r="F59" s="38"/>
    </row>
    <row r="60" spans="1:6" x14ac:dyDescent="0.25">
      <c r="A60" s="34"/>
      <c r="B60" s="34"/>
      <c r="C60" s="35"/>
      <c r="D60" s="36"/>
      <c r="E60" s="37"/>
      <c r="F60" s="38"/>
    </row>
    <row r="61" spans="1:6" x14ac:dyDescent="0.25">
      <c r="A61" s="34"/>
      <c r="B61" s="34"/>
      <c r="C61" s="35"/>
      <c r="D61" s="36"/>
      <c r="E61" s="37"/>
      <c r="F61" s="38"/>
    </row>
    <row r="62" spans="1:6" x14ac:dyDescent="0.25">
      <c r="A62" s="34"/>
      <c r="B62" s="34"/>
      <c r="C62" s="35"/>
      <c r="D62" s="36"/>
      <c r="E62" s="37"/>
      <c r="F62" s="38"/>
    </row>
    <row r="63" spans="1:6" x14ac:dyDescent="0.25">
      <c r="A63" s="34"/>
      <c r="B63" s="34"/>
      <c r="C63" s="35"/>
      <c r="D63" s="36"/>
      <c r="E63" s="37"/>
      <c r="F63" s="38"/>
    </row>
    <row r="64" spans="1:6" x14ac:dyDescent="0.25">
      <c r="A64" s="34"/>
      <c r="B64" s="34"/>
      <c r="C64" s="35"/>
      <c r="D64" s="36"/>
      <c r="E64" s="37"/>
      <c r="F64" s="38"/>
    </row>
    <row r="65" spans="1:6" x14ac:dyDescent="0.25">
      <c r="A65" s="34"/>
      <c r="B65" s="34"/>
      <c r="C65" s="35"/>
      <c r="D65" s="36"/>
      <c r="E65" s="37"/>
      <c r="F65" s="38"/>
    </row>
    <row r="66" spans="1:6" x14ac:dyDescent="0.25">
      <c r="A66" s="34"/>
      <c r="B66" s="34"/>
      <c r="C66" s="35"/>
      <c r="D66" s="36"/>
      <c r="E66" s="37"/>
      <c r="F66" s="38"/>
    </row>
    <row r="67" spans="1:6" x14ac:dyDescent="0.25">
      <c r="A67" s="34"/>
      <c r="B67" s="34"/>
      <c r="C67" s="35"/>
      <c r="D67" s="36"/>
      <c r="E67" s="37"/>
      <c r="F67" s="38"/>
    </row>
    <row r="68" spans="1:6" x14ac:dyDescent="0.25">
      <c r="A68" s="34"/>
      <c r="B68" s="34"/>
      <c r="C68" s="35"/>
      <c r="D68" s="36"/>
      <c r="E68" s="37"/>
      <c r="F68" s="38"/>
    </row>
    <row r="69" spans="1:6" x14ac:dyDescent="0.25">
      <c r="A69" s="34"/>
      <c r="B69" s="34"/>
      <c r="C69" s="35"/>
      <c r="D69" s="36"/>
      <c r="E69" s="37"/>
      <c r="F69" s="38"/>
    </row>
    <row r="70" spans="1:6" x14ac:dyDescent="0.25">
      <c r="A70" s="34"/>
      <c r="B70" s="34"/>
      <c r="C70" s="35"/>
      <c r="D70" s="36"/>
      <c r="E70" s="37"/>
      <c r="F70" s="38"/>
    </row>
    <row r="71" spans="1:6" x14ac:dyDescent="0.25">
      <c r="A71" s="34"/>
      <c r="B71" s="34"/>
      <c r="C71" s="35"/>
      <c r="D71" s="36"/>
      <c r="E71" s="37"/>
      <c r="F71" s="38"/>
    </row>
    <row r="72" spans="1:6" x14ac:dyDescent="0.25">
      <c r="A72" s="34"/>
      <c r="B72" s="34"/>
      <c r="C72" s="35"/>
      <c r="D72" s="36"/>
      <c r="E72" s="37"/>
      <c r="F72" s="38"/>
    </row>
    <row r="73" spans="1:6" x14ac:dyDescent="0.25">
      <c r="A73" s="34"/>
      <c r="B73" s="34"/>
      <c r="C73" s="35"/>
      <c r="D73" s="36"/>
      <c r="E73" s="37"/>
      <c r="F73" s="38"/>
    </row>
    <row r="74" spans="1:6" x14ac:dyDescent="0.25">
      <c r="A74" s="34"/>
      <c r="B74" s="34"/>
      <c r="C74" s="35"/>
      <c r="D74" s="36"/>
      <c r="E74" s="37"/>
      <c r="F74" s="38"/>
    </row>
    <row r="75" spans="1:6" x14ac:dyDescent="0.25">
      <c r="A75" s="34"/>
      <c r="B75" s="34"/>
      <c r="C75" s="35"/>
      <c r="D75" s="36"/>
      <c r="E75" s="37"/>
      <c r="F75" s="38"/>
    </row>
    <row r="76" spans="1:6" x14ac:dyDescent="0.25">
      <c r="A76" s="34"/>
      <c r="B76" s="34"/>
      <c r="C76" s="35"/>
      <c r="D76" s="36"/>
      <c r="E76" s="37"/>
      <c r="F76" s="38"/>
    </row>
    <row r="77" spans="1:6" x14ac:dyDescent="0.25">
      <c r="A77" s="34"/>
      <c r="B77" s="34"/>
      <c r="C77" s="35"/>
      <c r="D77" s="36"/>
      <c r="E77" s="37"/>
      <c r="F77" s="38"/>
    </row>
    <row r="78" spans="1:6" x14ac:dyDescent="0.25">
      <c r="A78" s="34"/>
      <c r="B78" s="34"/>
      <c r="C78" s="35"/>
      <c r="D78" s="36"/>
      <c r="E78" s="37"/>
      <c r="F78" s="38"/>
    </row>
    <row r="79" spans="1:6" x14ac:dyDescent="0.25">
      <c r="A79" s="34"/>
      <c r="B79" s="34"/>
      <c r="C79" s="35"/>
      <c r="D79" s="36"/>
      <c r="E79" s="37"/>
      <c r="F79" s="38"/>
    </row>
    <row r="80" spans="1:6" x14ac:dyDescent="0.25">
      <c r="A80" s="34"/>
      <c r="B80" s="34"/>
      <c r="C80" s="35"/>
      <c r="D80" s="36"/>
      <c r="E80" s="37"/>
      <c r="F80" s="38"/>
    </row>
    <row r="81" spans="1:6" x14ac:dyDescent="0.25">
      <c r="A81" s="34"/>
      <c r="B81" s="34"/>
      <c r="C81" s="35"/>
      <c r="D81" s="36"/>
      <c r="E81" s="37"/>
      <c r="F81" s="38"/>
    </row>
    <row r="82" spans="1:6" x14ac:dyDescent="0.25">
      <c r="A82" s="34"/>
      <c r="B82" s="34"/>
      <c r="C82" s="35"/>
      <c r="D82" s="36"/>
      <c r="E82" s="37"/>
      <c r="F82" s="38"/>
    </row>
    <row r="83" spans="1:6" x14ac:dyDescent="0.25">
      <c r="A83" s="34"/>
      <c r="B83" s="34"/>
      <c r="C83" s="35"/>
      <c r="D83" s="36"/>
      <c r="E83" s="37"/>
      <c r="F83" s="38"/>
    </row>
    <row r="84" spans="1:6" x14ac:dyDescent="0.25">
      <c r="A84" s="34"/>
      <c r="B84" s="34"/>
      <c r="C84" s="35"/>
      <c r="D84" s="36"/>
      <c r="E84" s="37"/>
      <c r="F84" s="38"/>
    </row>
    <row r="85" spans="1:6" x14ac:dyDescent="0.25">
      <c r="A85" s="34"/>
      <c r="B85" s="34"/>
      <c r="C85" s="35"/>
      <c r="D85" s="36"/>
      <c r="E85" s="37"/>
      <c r="F85" s="38"/>
    </row>
    <row r="86" spans="1:6" x14ac:dyDescent="0.25">
      <c r="A86" s="34"/>
      <c r="B86" s="34"/>
      <c r="C86" s="35"/>
      <c r="D86" s="36"/>
      <c r="E86" s="37"/>
      <c r="F86" s="38"/>
    </row>
    <row r="87" spans="1:6" x14ac:dyDescent="0.25">
      <c r="A87" s="34"/>
      <c r="B87" s="34"/>
      <c r="C87" s="35"/>
      <c r="D87" s="36"/>
      <c r="E87" s="37"/>
      <c r="F87" s="38"/>
    </row>
    <row r="88" spans="1:6" x14ac:dyDescent="0.25">
      <c r="A88" s="34"/>
      <c r="B88" s="34"/>
      <c r="C88" s="35"/>
      <c r="D88" s="36"/>
      <c r="E88" s="37"/>
      <c r="F88" s="38"/>
    </row>
    <row r="89" spans="1:6" x14ac:dyDescent="0.25">
      <c r="A89" s="34"/>
      <c r="B89" s="34"/>
      <c r="C89" s="35"/>
      <c r="D89" s="36"/>
      <c r="E89" s="37"/>
      <c r="F89" s="38"/>
    </row>
    <row r="90" spans="1:6" x14ac:dyDescent="0.25">
      <c r="A90" s="34"/>
      <c r="B90" s="34"/>
      <c r="C90" s="35"/>
      <c r="D90" s="36"/>
      <c r="E90" s="37"/>
      <c r="F90" s="38"/>
    </row>
    <row r="91" spans="1:6" x14ac:dyDescent="0.25">
      <c r="A91" s="34"/>
      <c r="B91" s="34"/>
      <c r="C91" s="35"/>
      <c r="D91" s="36"/>
      <c r="E91" s="37"/>
      <c r="F91" s="38"/>
    </row>
    <row r="92" spans="1:6" x14ac:dyDescent="0.25">
      <c r="A92" s="34"/>
      <c r="B92" s="34"/>
      <c r="C92" s="35"/>
      <c r="D92" s="36"/>
      <c r="E92" s="37"/>
      <c r="F92" s="38"/>
    </row>
    <row r="93" spans="1:6" x14ac:dyDescent="0.25">
      <c r="A93" s="34"/>
      <c r="B93" s="34"/>
      <c r="C93" s="35"/>
      <c r="D93" s="36"/>
      <c r="E93" s="37"/>
      <c r="F93" s="38"/>
    </row>
    <row r="94" spans="1:6" x14ac:dyDescent="0.25">
      <c r="A94" s="34"/>
      <c r="B94" s="34"/>
      <c r="C94" s="35"/>
      <c r="D94" s="36"/>
      <c r="E94" s="37"/>
      <c r="F94" s="38"/>
    </row>
    <row r="95" spans="1:6" x14ac:dyDescent="0.25">
      <c r="A95" s="34"/>
      <c r="B95" s="34"/>
      <c r="C95" s="35"/>
      <c r="D95" s="36"/>
      <c r="E95" s="37"/>
      <c r="F95" s="38"/>
    </row>
    <row r="96" spans="1:6" x14ac:dyDescent="0.25">
      <c r="A96" s="34"/>
      <c r="B96" s="34"/>
      <c r="C96" s="35"/>
      <c r="D96" s="36"/>
      <c r="E96" s="37"/>
      <c r="F96" s="38"/>
    </row>
    <row r="97" spans="1:6" x14ac:dyDescent="0.25">
      <c r="A97" s="34"/>
      <c r="B97" s="34"/>
      <c r="C97" s="35"/>
      <c r="D97" s="36"/>
      <c r="E97" s="37"/>
      <c r="F97" s="38"/>
    </row>
    <row r="98" spans="1:6" x14ac:dyDescent="0.25">
      <c r="A98" s="34"/>
      <c r="B98" s="34"/>
      <c r="C98" s="35"/>
      <c r="D98" s="36"/>
      <c r="E98" s="37"/>
      <c r="F98" s="38"/>
    </row>
    <row r="99" spans="1:6" x14ac:dyDescent="0.25">
      <c r="A99" s="34"/>
      <c r="B99" s="34"/>
      <c r="C99" s="35"/>
      <c r="D99" s="36"/>
      <c r="E99" s="37"/>
      <c r="F99" s="38"/>
    </row>
    <row r="100" spans="1:6" x14ac:dyDescent="0.25">
      <c r="A100" s="34"/>
      <c r="B100" s="34"/>
      <c r="C100" s="35"/>
      <c r="D100" s="36"/>
      <c r="E100" s="37"/>
      <c r="F100" s="38"/>
    </row>
    <row r="101" spans="1:6" x14ac:dyDescent="0.25">
      <c r="A101" s="34"/>
      <c r="B101" s="34"/>
      <c r="C101" s="35"/>
      <c r="D101" s="36"/>
      <c r="E101" s="37"/>
      <c r="F101" s="38"/>
    </row>
    <row r="102" spans="1:6" x14ac:dyDescent="0.25">
      <c r="A102" s="34"/>
      <c r="B102" s="34"/>
      <c r="C102" s="35"/>
      <c r="D102" s="36"/>
      <c r="E102" s="37"/>
      <c r="F102" s="38"/>
    </row>
    <row r="103" spans="1:6" x14ac:dyDescent="0.25">
      <c r="A103" s="34"/>
      <c r="B103" s="34"/>
      <c r="C103" s="35"/>
      <c r="D103" s="36"/>
      <c r="E103" s="37"/>
      <c r="F103" s="38"/>
    </row>
    <row r="104" spans="1:6" x14ac:dyDescent="0.25">
      <c r="A104" s="34"/>
      <c r="B104" s="34"/>
      <c r="C104" s="35"/>
      <c r="D104" s="36"/>
      <c r="E104" s="37"/>
      <c r="F104" s="38"/>
    </row>
    <row r="105" spans="1:6" x14ac:dyDescent="0.25">
      <c r="A105" s="34"/>
      <c r="B105" s="34"/>
      <c r="C105" s="35"/>
      <c r="D105" s="36"/>
      <c r="E105" s="37"/>
      <c r="F105" s="38"/>
    </row>
    <row r="106" spans="1:6" x14ac:dyDescent="0.25">
      <c r="A106" s="34"/>
      <c r="B106" s="34"/>
      <c r="C106" s="35"/>
      <c r="D106" s="36"/>
      <c r="E106" s="37"/>
      <c r="F106" s="38"/>
    </row>
    <row r="107" spans="1:6" x14ac:dyDescent="0.25">
      <c r="A107" s="34"/>
      <c r="B107" s="34"/>
      <c r="C107" s="35"/>
      <c r="D107" s="36"/>
      <c r="E107" s="37"/>
      <c r="F107" s="38"/>
    </row>
    <row r="108" spans="1:6" x14ac:dyDescent="0.25">
      <c r="A108" s="34"/>
      <c r="B108" s="34"/>
      <c r="C108" s="35"/>
      <c r="D108" s="36"/>
      <c r="E108" s="37"/>
      <c r="F108" s="38"/>
    </row>
    <row r="109" spans="1:6" x14ac:dyDescent="0.25">
      <c r="A109" s="34"/>
      <c r="B109" s="34"/>
      <c r="C109" s="35"/>
      <c r="D109" s="36"/>
      <c r="E109" s="37"/>
      <c r="F109" s="38"/>
    </row>
    <row r="110" spans="1:6" x14ac:dyDescent="0.25">
      <c r="A110" s="34"/>
      <c r="B110" s="34"/>
      <c r="C110" s="35"/>
      <c r="D110" s="36"/>
      <c r="E110" s="37"/>
      <c r="F110" s="38"/>
    </row>
    <row r="111" spans="1:6" x14ac:dyDescent="0.25">
      <c r="A111" s="34"/>
      <c r="B111" s="34"/>
      <c r="C111" s="35"/>
      <c r="D111" s="36"/>
      <c r="E111" s="37"/>
      <c r="F111" s="38"/>
    </row>
    <row r="112" spans="1:6" x14ac:dyDescent="0.25">
      <c r="A112" s="34"/>
      <c r="B112" s="34"/>
      <c r="C112" s="35"/>
      <c r="D112" s="36"/>
      <c r="E112" s="37"/>
      <c r="F112" s="38"/>
    </row>
    <row r="113" spans="1:6" x14ac:dyDescent="0.25">
      <c r="A113" s="34"/>
      <c r="B113" s="34"/>
      <c r="C113" s="35"/>
      <c r="D113" s="36"/>
      <c r="E113" s="37"/>
      <c r="F113" s="38"/>
    </row>
    <row r="114" spans="1:6" x14ac:dyDescent="0.25">
      <c r="A114" s="34"/>
      <c r="B114" s="34"/>
      <c r="C114" s="35"/>
      <c r="D114" s="36"/>
      <c r="E114" s="37"/>
      <c r="F114" s="38"/>
    </row>
    <row r="115" spans="1:6" x14ac:dyDescent="0.25">
      <c r="A115" s="34"/>
      <c r="B115" s="34"/>
      <c r="C115" s="35"/>
      <c r="D115" s="36"/>
      <c r="E115" s="37"/>
      <c r="F115" s="38"/>
    </row>
    <row r="116" spans="1:6" x14ac:dyDescent="0.25">
      <c r="A116" s="34"/>
      <c r="B116" s="34"/>
      <c r="C116" s="35"/>
      <c r="D116" s="36"/>
      <c r="E116" s="37"/>
      <c r="F116" s="38"/>
    </row>
    <row r="117" spans="1:6" x14ac:dyDescent="0.25">
      <c r="A117" s="34"/>
      <c r="B117" s="34"/>
      <c r="C117" s="35"/>
      <c r="D117" s="36"/>
      <c r="E117" s="37"/>
      <c r="F117" s="38"/>
    </row>
    <row r="118" spans="1:6" x14ac:dyDescent="0.25">
      <c r="A118" s="34"/>
      <c r="B118" s="34"/>
      <c r="C118" s="35"/>
      <c r="D118" s="36"/>
      <c r="E118" s="37"/>
      <c r="F118" s="38"/>
    </row>
    <row r="119" spans="1:6" x14ac:dyDescent="0.25">
      <c r="A119" s="34"/>
      <c r="B119" s="34"/>
      <c r="C119" s="35"/>
      <c r="D119" s="36"/>
      <c r="E119" s="37"/>
      <c r="F119" s="38"/>
    </row>
    <row r="120" spans="1:6" x14ac:dyDescent="0.25">
      <c r="A120" s="34"/>
      <c r="B120" s="34"/>
      <c r="C120" s="35"/>
      <c r="D120" s="36"/>
      <c r="E120" s="37"/>
      <c r="F120" s="38"/>
    </row>
    <row r="121" spans="1:6" x14ac:dyDescent="0.25">
      <c r="A121" s="34"/>
      <c r="B121" s="34"/>
      <c r="C121" s="35"/>
      <c r="D121" s="36"/>
      <c r="E121" s="37"/>
      <c r="F121" s="38"/>
    </row>
    <row r="122" spans="1:6" x14ac:dyDescent="0.25">
      <c r="A122" s="34"/>
      <c r="B122" s="34"/>
      <c r="C122" s="35"/>
      <c r="D122" s="36"/>
      <c r="E122" s="37"/>
      <c r="F122" s="38"/>
    </row>
    <row r="123" spans="1:6" x14ac:dyDescent="0.25">
      <c r="A123" s="34"/>
      <c r="B123" s="34"/>
      <c r="C123" s="35"/>
      <c r="D123" s="36"/>
      <c r="E123" s="37"/>
      <c r="F123" s="38"/>
    </row>
    <row r="124" spans="1:6" x14ac:dyDescent="0.25">
      <c r="A124" s="34"/>
      <c r="B124" s="34"/>
      <c r="C124" s="35"/>
      <c r="D124" s="36"/>
      <c r="E124" s="37"/>
      <c r="F124" s="38"/>
    </row>
    <row r="125" spans="1:6" x14ac:dyDescent="0.25">
      <c r="A125" s="34"/>
      <c r="B125" s="34"/>
      <c r="C125" s="35"/>
      <c r="D125" s="36"/>
      <c r="E125" s="37"/>
      <c r="F125" s="38"/>
    </row>
    <row r="126" spans="1:6" x14ac:dyDescent="0.25">
      <c r="A126" s="34"/>
      <c r="B126" s="34"/>
      <c r="C126" s="35"/>
      <c r="D126" s="36"/>
      <c r="E126" s="37"/>
      <c r="F126" s="38"/>
    </row>
    <row r="127" spans="1:6" x14ac:dyDescent="0.25">
      <c r="A127" s="34"/>
      <c r="B127" s="34"/>
      <c r="C127" s="35"/>
      <c r="D127" s="36"/>
      <c r="E127" s="37"/>
      <c r="F127" s="38"/>
    </row>
    <row r="128" spans="1:6" x14ac:dyDescent="0.25">
      <c r="A128" s="34"/>
      <c r="B128" s="34"/>
      <c r="C128" s="35"/>
      <c r="D128" s="36"/>
      <c r="E128" s="37"/>
      <c r="F128" s="38"/>
    </row>
    <row r="129" spans="1:6" x14ac:dyDescent="0.25">
      <c r="A129" s="34"/>
      <c r="B129" s="34"/>
      <c r="C129" s="35"/>
      <c r="D129" s="36"/>
      <c r="E129" s="37"/>
      <c r="F129" s="38"/>
    </row>
    <row r="130" spans="1:6" x14ac:dyDescent="0.25">
      <c r="A130" s="34"/>
      <c r="B130" s="34"/>
      <c r="C130" s="35"/>
      <c r="D130" s="36"/>
      <c r="E130" s="37"/>
      <c r="F130" s="38"/>
    </row>
    <row r="131" spans="1:6" x14ac:dyDescent="0.25">
      <c r="A131" s="34"/>
      <c r="B131" s="34"/>
      <c r="C131" s="35"/>
      <c r="D131" s="36"/>
      <c r="E131" s="37"/>
      <c r="F131" s="38"/>
    </row>
    <row r="132" spans="1:6" x14ac:dyDescent="0.25">
      <c r="A132" s="34"/>
      <c r="B132" s="34"/>
      <c r="C132" s="35"/>
      <c r="D132" s="36"/>
      <c r="E132" s="37"/>
      <c r="F132" s="38"/>
    </row>
    <row r="133" spans="1:6" x14ac:dyDescent="0.25">
      <c r="A133" s="34"/>
      <c r="B133" s="34"/>
      <c r="C133" s="35"/>
      <c r="D133" s="36"/>
      <c r="E133" s="37"/>
      <c r="F133" s="38"/>
    </row>
    <row r="134" spans="1:6" x14ac:dyDescent="0.25">
      <c r="A134" s="34"/>
      <c r="B134" s="34"/>
      <c r="C134" s="35"/>
      <c r="D134" s="36"/>
      <c r="E134" s="37"/>
      <c r="F134" s="38"/>
    </row>
    <row r="135" spans="1:6" x14ac:dyDescent="0.25">
      <c r="A135" s="34"/>
      <c r="B135" s="34"/>
      <c r="C135" s="35"/>
      <c r="D135" s="36"/>
      <c r="E135" s="37"/>
      <c r="F135" s="38"/>
    </row>
    <row r="136" spans="1:6" x14ac:dyDescent="0.25">
      <c r="A136" s="34"/>
      <c r="B136" s="34"/>
      <c r="C136" s="35"/>
      <c r="D136" s="36"/>
      <c r="E136" s="37"/>
      <c r="F136" s="38"/>
    </row>
    <row r="137" spans="1:6" x14ac:dyDescent="0.25">
      <c r="A137" s="34"/>
      <c r="B137" s="34"/>
      <c r="C137" s="35"/>
      <c r="D137" s="36"/>
      <c r="E137" s="37"/>
      <c r="F137" s="38"/>
    </row>
    <row r="138" spans="1:6" x14ac:dyDescent="0.25">
      <c r="A138" s="34"/>
      <c r="B138" s="34"/>
      <c r="C138" s="35"/>
      <c r="D138" s="36"/>
      <c r="E138" s="37"/>
      <c r="F138" s="38"/>
    </row>
    <row r="139" spans="1:6" x14ac:dyDescent="0.25">
      <c r="A139" s="34"/>
      <c r="B139" s="34"/>
      <c r="C139" s="35"/>
      <c r="D139" s="36"/>
      <c r="E139" s="37"/>
      <c r="F139" s="38"/>
    </row>
    <row r="140" spans="1:6" x14ac:dyDescent="0.25">
      <c r="A140" s="34"/>
      <c r="B140" s="34"/>
      <c r="C140" s="35"/>
      <c r="D140" s="36"/>
      <c r="E140" s="37"/>
      <c r="F140" s="38"/>
    </row>
    <row r="141" spans="1:6" x14ac:dyDescent="0.25">
      <c r="A141" s="34"/>
      <c r="B141" s="34"/>
      <c r="C141" s="35"/>
      <c r="D141" s="36"/>
      <c r="E141" s="37"/>
      <c r="F141" s="38"/>
    </row>
    <row r="142" spans="1:6" x14ac:dyDescent="0.25">
      <c r="A142" s="34"/>
      <c r="B142" s="34"/>
      <c r="C142" s="35"/>
      <c r="D142" s="36"/>
      <c r="E142" s="37"/>
      <c r="F142" s="38"/>
    </row>
    <row r="143" spans="1:6" x14ac:dyDescent="0.25">
      <c r="A143" s="34"/>
      <c r="B143" s="34"/>
      <c r="C143" s="35"/>
      <c r="D143" s="36"/>
      <c r="E143" s="37"/>
      <c r="F143" s="38"/>
    </row>
    <row r="144" spans="1:6" x14ac:dyDescent="0.25">
      <c r="A144" s="34"/>
      <c r="B144" s="34"/>
      <c r="C144" s="35"/>
      <c r="D144" s="36"/>
      <c r="E144" s="37"/>
      <c r="F144" s="38"/>
    </row>
    <row r="145" spans="1:6" x14ac:dyDescent="0.25">
      <c r="A145" s="34"/>
      <c r="B145" s="34"/>
      <c r="C145" s="35"/>
      <c r="D145" s="36"/>
      <c r="E145" s="37"/>
      <c r="F145" s="38"/>
    </row>
    <row r="146" spans="1:6" x14ac:dyDescent="0.25">
      <c r="A146" s="34"/>
      <c r="B146" s="34"/>
      <c r="C146" s="35"/>
      <c r="D146" s="36"/>
      <c r="E146" s="37"/>
      <c r="F146" s="38"/>
    </row>
    <row r="147" spans="1:6" x14ac:dyDescent="0.25">
      <c r="A147" s="34"/>
      <c r="B147" s="34"/>
      <c r="C147" s="35"/>
      <c r="D147" s="36"/>
      <c r="E147" s="37"/>
      <c r="F147" s="38"/>
    </row>
    <row r="148" spans="1:6" x14ac:dyDescent="0.25">
      <c r="A148" s="34"/>
      <c r="B148" s="34"/>
      <c r="C148" s="35"/>
      <c r="D148" s="36"/>
      <c r="E148" s="37"/>
      <c r="F148" s="38"/>
    </row>
    <row r="149" spans="1:6" x14ac:dyDescent="0.25">
      <c r="A149" s="34"/>
      <c r="B149" s="34"/>
      <c r="C149" s="35"/>
      <c r="D149" s="36"/>
      <c r="E149" s="37"/>
      <c r="F149" s="38"/>
    </row>
    <row r="150" spans="1:6" x14ac:dyDescent="0.25">
      <c r="A150" s="34"/>
      <c r="B150" s="34"/>
      <c r="C150" s="35"/>
      <c r="D150" s="36"/>
      <c r="E150" s="37"/>
      <c r="F150" s="38"/>
    </row>
    <row r="151" spans="1:6" x14ac:dyDescent="0.25">
      <c r="A151" s="34"/>
      <c r="B151" s="34"/>
      <c r="C151" s="35"/>
      <c r="D151" s="36"/>
      <c r="E151" s="37"/>
      <c r="F151" s="38"/>
    </row>
    <row r="152" spans="1:6" ht="24.75" customHeight="1" thickBot="1" x14ac:dyDescent="0.3"/>
    <row r="153" spans="1:6" ht="24.75" customHeight="1" thickBot="1" x14ac:dyDescent="0.3">
      <c r="D153" s="1" t="s">
        <v>59</v>
      </c>
      <c r="E153" s="2"/>
      <c r="F153" s="3"/>
    </row>
    <row r="154" spans="1:6" ht="24.75" customHeight="1" thickBot="1" x14ac:dyDescent="0.3">
      <c r="A154" s="4" t="s">
        <v>0</v>
      </c>
      <c r="B154" s="4" t="s">
        <v>1</v>
      </c>
      <c r="C154" s="5" t="s">
        <v>2</v>
      </c>
      <c r="D154" s="4" t="s">
        <v>3</v>
      </c>
      <c r="E154" s="4" t="s">
        <v>4</v>
      </c>
      <c r="F154" s="28" t="s">
        <v>5</v>
      </c>
    </row>
    <row r="155" spans="1:6" ht="24.75" customHeight="1" thickBot="1" x14ac:dyDescent="0.3">
      <c r="A155" s="6" t="s">
        <v>6</v>
      </c>
      <c r="B155" s="7" t="s">
        <v>7</v>
      </c>
      <c r="C155" s="8" t="s">
        <v>8</v>
      </c>
      <c r="D155" s="9"/>
      <c r="E155" s="29" t="s">
        <v>60</v>
      </c>
      <c r="F155" s="10" t="s">
        <v>9</v>
      </c>
    </row>
    <row r="156" spans="1:6" ht="24.75" customHeight="1" thickBot="1" x14ac:dyDescent="0.3">
      <c r="A156" s="11"/>
      <c r="B156" s="7" t="s">
        <v>10</v>
      </c>
      <c r="C156" s="8" t="s">
        <v>11</v>
      </c>
      <c r="D156" s="9" t="s">
        <v>12</v>
      </c>
      <c r="E156" s="31">
        <v>5270</v>
      </c>
      <c r="F156" s="10" t="s">
        <v>9</v>
      </c>
    </row>
    <row r="157" spans="1:6" ht="24.75" customHeight="1" thickBot="1" x14ac:dyDescent="0.3">
      <c r="A157" s="11"/>
      <c r="B157" s="7" t="s">
        <v>13</v>
      </c>
      <c r="C157" s="8" t="s">
        <v>14</v>
      </c>
      <c r="D157" s="9" t="s">
        <v>12</v>
      </c>
      <c r="E157" s="31">
        <v>6694</v>
      </c>
      <c r="F157" s="10" t="s">
        <v>9</v>
      </c>
    </row>
    <row r="158" spans="1:6" ht="24.75" customHeight="1" thickBot="1" x14ac:dyDescent="0.3">
      <c r="A158" s="12"/>
      <c r="B158" s="7" t="s">
        <v>15</v>
      </c>
      <c r="C158" s="8" t="s">
        <v>16</v>
      </c>
      <c r="D158" s="9" t="s">
        <v>12</v>
      </c>
      <c r="E158" s="31">
        <v>690</v>
      </c>
      <c r="F158" s="10" t="s">
        <v>9</v>
      </c>
    </row>
    <row r="159" spans="1:6" ht="15" customHeight="1" thickBot="1" x14ac:dyDescent="0.3">
      <c r="A159" s="7"/>
      <c r="B159" s="7"/>
      <c r="C159" s="8"/>
      <c r="D159" s="9"/>
      <c r="E159" s="30"/>
      <c r="F159" s="10"/>
    </row>
    <row r="160" spans="1:6" ht="15.75" thickBot="1" x14ac:dyDescent="0.3">
      <c r="A160" s="14" t="s">
        <v>17</v>
      </c>
      <c r="B160" s="15" t="s">
        <v>17</v>
      </c>
      <c r="C160" s="8"/>
      <c r="D160" s="9"/>
      <c r="E160" s="30"/>
      <c r="F160" s="10"/>
    </row>
    <row r="161" spans="1:6" ht="24.75" customHeight="1" thickBot="1" x14ac:dyDescent="0.3">
      <c r="A161" s="16"/>
      <c r="B161" s="17" t="s">
        <v>18</v>
      </c>
      <c r="C161" s="8" t="s">
        <v>19</v>
      </c>
      <c r="D161" s="18" t="s">
        <v>20</v>
      </c>
      <c r="E161" s="19">
        <v>503.44</v>
      </c>
      <c r="F161" s="10" t="s">
        <v>21</v>
      </c>
    </row>
    <row r="162" spans="1:6" ht="24.75" customHeight="1" thickBot="1" x14ac:dyDescent="0.3">
      <c r="A162" s="16"/>
      <c r="B162" s="20" t="s">
        <v>22</v>
      </c>
      <c r="C162" s="17" t="s">
        <v>23</v>
      </c>
      <c r="D162" s="18" t="s">
        <v>20</v>
      </c>
      <c r="E162" s="19">
        <v>301.45999999999998</v>
      </c>
      <c r="F162" s="10" t="s">
        <v>21</v>
      </c>
    </row>
    <row r="163" spans="1:6" ht="24.75" customHeight="1" thickBot="1" x14ac:dyDescent="0.3">
      <c r="A163" s="16"/>
      <c r="B163" s="20" t="s">
        <v>24</v>
      </c>
      <c r="C163" s="17" t="s">
        <v>25</v>
      </c>
      <c r="D163" s="18" t="s">
        <v>20</v>
      </c>
      <c r="E163" s="19">
        <v>94.272999999999996</v>
      </c>
      <c r="F163" s="10" t="s">
        <v>21</v>
      </c>
    </row>
    <row r="164" spans="1:6" ht="24.75" customHeight="1" thickBot="1" x14ac:dyDescent="0.3">
      <c r="A164" s="16"/>
      <c r="B164" s="21" t="s">
        <v>26</v>
      </c>
      <c r="C164" s="17" t="s">
        <v>27</v>
      </c>
      <c r="D164" s="18" t="s">
        <v>28</v>
      </c>
      <c r="E164" s="22">
        <f>+(E162-E163)/E162</f>
        <v>0.68727857758906652</v>
      </c>
      <c r="F164" s="10" t="s">
        <v>21</v>
      </c>
    </row>
    <row r="165" spans="1:6" ht="24.75" customHeight="1" thickBot="1" x14ac:dyDescent="0.3">
      <c r="A165" s="16"/>
      <c r="B165" s="21" t="s">
        <v>29</v>
      </c>
      <c r="C165" s="23" t="s">
        <v>30</v>
      </c>
      <c r="D165" s="18" t="s">
        <v>28</v>
      </c>
      <c r="E165" s="22">
        <f>+E163/E162</f>
        <v>0.31272142241093348</v>
      </c>
      <c r="F165" s="10" t="s">
        <v>21</v>
      </c>
    </row>
    <row r="166" spans="1:6" ht="24.75" customHeight="1" thickBot="1" x14ac:dyDescent="0.3">
      <c r="A166" s="16"/>
      <c r="B166" s="21" t="s">
        <v>31</v>
      </c>
      <c r="C166" s="23" t="s">
        <v>32</v>
      </c>
      <c r="D166" s="18" t="s">
        <v>20</v>
      </c>
      <c r="E166" s="19">
        <f>+E163</f>
        <v>94.272999999999996</v>
      </c>
      <c r="F166" s="10" t="s">
        <v>21</v>
      </c>
    </row>
    <row r="167" spans="1:6" ht="24.75" customHeight="1" thickBot="1" x14ac:dyDescent="0.3">
      <c r="A167" s="16"/>
      <c r="B167" s="20" t="s">
        <v>33</v>
      </c>
      <c r="C167" s="17" t="s">
        <v>34</v>
      </c>
      <c r="D167" s="18" t="s">
        <v>20</v>
      </c>
      <c r="E167" s="19">
        <f>+E168-E166</f>
        <v>1523.529</v>
      </c>
      <c r="F167" s="10" t="s">
        <v>21</v>
      </c>
    </row>
    <row r="168" spans="1:6" ht="24.75" customHeight="1" thickBot="1" x14ac:dyDescent="0.3">
      <c r="A168" s="16"/>
      <c r="B168" s="20" t="s">
        <v>35</v>
      </c>
      <c r="C168" s="17" t="s">
        <v>36</v>
      </c>
      <c r="D168" s="18" t="s">
        <v>20</v>
      </c>
      <c r="E168" s="19">
        <v>1617.8019999999999</v>
      </c>
      <c r="F168" s="10" t="s">
        <v>21</v>
      </c>
    </row>
    <row r="169" spans="1:6" ht="24.75" customHeight="1" thickBot="1" x14ac:dyDescent="0.3">
      <c r="A169" s="16"/>
      <c r="B169" s="20" t="s">
        <v>37</v>
      </c>
      <c r="C169" s="17" t="s">
        <v>38</v>
      </c>
      <c r="D169" s="18" t="s">
        <v>20</v>
      </c>
      <c r="E169" s="19">
        <v>0</v>
      </c>
      <c r="F169" s="10" t="s">
        <v>21</v>
      </c>
    </row>
    <row r="170" spans="1:6" ht="24.75" customHeight="1" thickBot="1" x14ac:dyDescent="0.3">
      <c r="A170" s="16"/>
      <c r="B170" s="20" t="s">
        <v>39</v>
      </c>
      <c r="C170" s="20" t="s">
        <v>40</v>
      </c>
      <c r="D170" s="18" t="s">
        <v>20</v>
      </c>
      <c r="E170" s="19">
        <v>838.21</v>
      </c>
      <c r="F170" s="10" t="s">
        <v>21</v>
      </c>
    </row>
    <row r="171" spans="1:6" ht="24.75" customHeight="1" thickBot="1" x14ac:dyDescent="0.3">
      <c r="A171" s="16"/>
      <c r="B171" s="20" t="s">
        <v>41</v>
      </c>
      <c r="C171" s="17" t="s">
        <v>42</v>
      </c>
      <c r="D171" s="18" t="s">
        <v>20</v>
      </c>
      <c r="E171" s="19">
        <f>+E169+E170</f>
        <v>838.21</v>
      </c>
      <c r="F171" s="10" t="s">
        <v>21</v>
      </c>
    </row>
    <row r="172" spans="1:6" ht="24.75" customHeight="1" thickBot="1" x14ac:dyDescent="0.3">
      <c r="A172" s="16"/>
      <c r="B172" s="20" t="s">
        <v>43</v>
      </c>
      <c r="C172" s="20" t="s">
        <v>44</v>
      </c>
      <c r="D172" s="18" t="s">
        <v>20</v>
      </c>
      <c r="E172" s="19">
        <v>0</v>
      </c>
      <c r="F172" s="10" t="s">
        <v>21</v>
      </c>
    </row>
    <row r="173" spans="1:6" ht="24.75" customHeight="1" thickBot="1" x14ac:dyDescent="0.3">
      <c r="A173" s="16"/>
      <c r="B173" s="20" t="s">
        <v>45</v>
      </c>
      <c r="C173" s="20" t="s">
        <v>46</v>
      </c>
      <c r="D173" s="18" t="s">
        <v>20</v>
      </c>
      <c r="E173" s="19">
        <v>0</v>
      </c>
      <c r="F173" s="10" t="s">
        <v>21</v>
      </c>
    </row>
    <row r="174" spans="1:6" ht="24.75" customHeight="1" thickBot="1" x14ac:dyDescent="0.3">
      <c r="A174" s="16"/>
      <c r="B174" s="20" t="s">
        <v>47</v>
      </c>
      <c r="C174" s="20" t="s">
        <v>48</v>
      </c>
      <c r="D174" s="18" t="s">
        <v>20</v>
      </c>
      <c r="E174" s="19">
        <v>0</v>
      </c>
      <c r="F174" s="10" t="s">
        <v>21</v>
      </c>
    </row>
    <row r="175" spans="1:6" ht="24.75" customHeight="1" thickBot="1" x14ac:dyDescent="0.3">
      <c r="A175" s="16"/>
      <c r="B175" s="20" t="s">
        <v>49</v>
      </c>
      <c r="C175" s="20" t="s">
        <v>49</v>
      </c>
      <c r="D175" s="18" t="s">
        <v>20</v>
      </c>
      <c r="E175" s="19">
        <f>+E172+E173+E174</f>
        <v>0</v>
      </c>
      <c r="F175" s="10" t="s">
        <v>21</v>
      </c>
    </row>
    <row r="176" spans="1:6" ht="24.75" customHeight="1" thickBot="1" x14ac:dyDescent="0.3">
      <c r="A176" s="16"/>
      <c r="B176" s="21" t="s">
        <v>50</v>
      </c>
      <c r="C176" s="17" t="s">
        <v>51</v>
      </c>
      <c r="D176" s="18" t="s">
        <v>20</v>
      </c>
      <c r="E176" s="24">
        <f>+E161+E166+E167+E171</f>
        <v>2959.4520000000002</v>
      </c>
      <c r="F176" s="10" t="s">
        <v>21</v>
      </c>
    </row>
    <row r="177" spans="1:6" ht="24.75" customHeight="1" thickBot="1" x14ac:dyDescent="0.3">
      <c r="A177" s="16"/>
      <c r="B177" s="21" t="s">
        <v>52</v>
      </c>
      <c r="C177" s="17" t="s">
        <v>53</v>
      </c>
      <c r="D177" s="18" t="s">
        <v>28</v>
      </c>
      <c r="E177" s="22">
        <f>+(E161+E166+E167)/(E161+E166+E167+E171)</f>
        <v>0.7167685098457417</v>
      </c>
      <c r="F177" s="10" t="s">
        <v>21</v>
      </c>
    </row>
    <row r="178" spans="1:6" ht="24.75" customHeight="1" thickBot="1" x14ac:dyDescent="0.3">
      <c r="A178" s="25"/>
      <c r="B178" s="21" t="s">
        <v>54</v>
      </c>
      <c r="C178" s="17" t="s">
        <v>55</v>
      </c>
      <c r="D178" s="18" t="s">
        <v>56</v>
      </c>
      <c r="E178" s="19">
        <f>+(E166+E167+E171)/E156</f>
        <v>0.46603643263757111</v>
      </c>
      <c r="F178" s="10" t="s">
        <v>21</v>
      </c>
    </row>
    <row r="179" spans="1:6" ht="15.75" thickBot="1" x14ac:dyDescent="0.3">
      <c r="A179" s="7"/>
      <c r="B179" s="7"/>
      <c r="C179" s="8"/>
      <c r="D179" s="9"/>
      <c r="E179" s="30"/>
      <c r="F179" s="10"/>
    </row>
    <row r="180" spans="1:6" ht="24.75" customHeight="1" thickBot="1" x14ac:dyDescent="0.3"/>
    <row r="181" spans="1:6" ht="24.75" customHeight="1" thickBot="1" x14ac:dyDescent="0.3">
      <c r="D181" s="1" t="s">
        <v>61</v>
      </c>
      <c r="E181" s="2"/>
      <c r="F181" s="3"/>
    </row>
    <row r="182" spans="1:6" ht="24.75" customHeight="1" thickBot="1" x14ac:dyDescent="0.3">
      <c r="A182" s="4" t="s">
        <v>0</v>
      </c>
      <c r="B182" s="4" t="s">
        <v>1</v>
      </c>
      <c r="C182" s="5" t="s">
        <v>2</v>
      </c>
      <c r="D182" s="4" t="s">
        <v>3</v>
      </c>
      <c r="E182" s="4" t="s">
        <v>4</v>
      </c>
      <c r="F182" s="28" t="s">
        <v>5</v>
      </c>
    </row>
    <row r="183" spans="1:6" ht="24.75" customHeight="1" thickBot="1" x14ac:dyDescent="0.3">
      <c r="A183" s="6" t="s">
        <v>6</v>
      </c>
      <c r="B183" s="7" t="s">
        <v>7</v>
      </c>
      <c r="C183" s="8" t="s">
        <v>8</v>
      </c>
      <c r="D183" s="9"/>
      <c r="E183" s="29" t="s">
        <v>62</v>
      </c>
      <c r="F183" s="10" t="s">
        <v>9</v>
      </c>
    </row>
    <row r="184" spans="1:6" ht="24.75" customHeight="1" thickBot="1" x14ac:dyDescent="0.3">
      <c r="A184" s="11"/>
      <c r="B184" s="7" t="s">
        <v>10</v>
      </c>
      <c r="C184" s="8" t="s">
        <v>11</v>
      </c>
      <c r="D184" s="9" t="s">
        <v>12</v>
      </c>
      <c r="E184" s="31">
        <v>9436</v>
      </c>
      <c r="F184" s="10" t="s">
        <v>9</v>
      </c>
    </row>
    <row r="185" spans="1:6" ht="24.75" customHeight="1" thickBot="1" x14ac:dyDescent="0.3">
      <c r="A185" s="11"/>
      <c r="B185" s="7" t="s">
        <v>13</v>
      </c>
      <c r="C185" s="8" t="s">
        <v>14</v>
      </c>
      <c r="D185" s="9" t="s">
        <v>12</v>
      </c>
      <c r="E185" s="31">
        <v>8210</v>
      </c>
      <c r="F185" s="10" t="s">
        <v>9</v>
      </c>
    </row>
    <row r="186" spans="1:6" ht="24.75" customHeight="1" thickBot="1" x14ac:dyDescent="0.3">
      <c r="A186" s="12"/>
      <c r="B186" s="7" t="s">
        <v>15</v>
      </c>
      <c r="C186" s="8" t="s">
        <v>16</v>
      </c>
      <c r="D186" s="9" t="s">
        <v>12</v>
      </c>
      <c r="E186" s="31">
        <v>1118</v>
      </c>
      <c r="F186" s="10" t="s">
        <v>9</v>
      </c>
    </row>
    <row r="187" spans="1:6" ht="15" customHeight="1" thickBot="1" x14ac:dyDescent="0.3">
      <c r="A187" s="7"/>
      <c r="B187" s="7"/>
      <c r="C187" s="8"/>
      <c r="D187" s="9"/>
      <c r="E187" s="30"/>
      <c r="F187" s="10"/>
    </row>
    <row r="188" spans="1:6" ht="15.75" thickBot="1" x14ac:dyDescent="0.3">
      <c r="A188" s="14" t="s">
        <v>17</v>
      </c>
      <c r="B188" s="15" t="s">
        <v>17</v>
      </c>
      <c r="C188" s="8"/>
      <c r="D188" s="9"/>
      <c r="E188" s="30"/>
      <c r="F188" s="10"/>
    </row>
    <row r="189" spans="1:6" ht="24.75" customHeight="1" thickBot="1" x14ac:dyDescent="0.3">
      <c r="A189" s="16"/>
      <c r="B189" s="17" t="s">
        <v>18</v>
      </c>
      <c r="C189" s="8" t="s">
        <v>19</v>
      </c>
      <c r="D189" s="18" t="s">
        <v>20</v>
      </c>
      <c r="E189" s="19">
        <v>0</v>
      </c>
      <c r="F189" s="10" t="s">
        <v>21</v>
      </c>
    </row>
    <row r="190" spans="1:6" ht="24.75" customHeight="1" thickBot="1" x14ac:dyDescent="0.3">
      <c r="A190" s="16"/>
      <c r="B190" s="20" t="s">
        <v>22</v>
      </c>
      <c r="C190" s="17" t="s">
        <v>23</v>
      </c>
      <c r="D190" s="18" t="s">
        <v>20</v>
      </c>
      <c r="E190" s="19">
        <v>689.52</v>
      </c>
      <c r="F190" s="10" t="s">
        <v>21</v>
      </c>
    </row>
    <row r="191" spans="1:6" ht="24.75" customHeight="1" thickBot="1" x14ac:dyDescent="0.3">
      <c r="A191" s="16"/>
      <c r="B191" s="20" t="s">
        <v>24</v>
      </c>
      <c r="C191" s="17" t="s">
        <v>25</v>
      </c>
      <c r="D191" s="18" t="s">
        <v>20</v>
      </c>
      <c r="E191" s="19">
        <v>235.16499999999999</v>
      </c>
      <c r="F191" s="10" t="s">
        <v>21</v>
      </c>
    </row>
    <row r="192" spans="1:6" ht="24.75" customHeight="1" thickBot="1" x14ac:dyDescent="0.3">
      <c r="A192" s="16"/>
      <c r="B192" s="21" t="s">
        <v>26</v>
      </c>
      <c r="C192" s="17" t="s">
        <v>27</v>
      </c>
      <c r="D192" s="18" t="s">
        <v>28</v>
      </c>
      <c r="E192" s="22">
        <f>+(E190-E191)/E190</f>
        <v>0.65894390300498906</v>
      </c>
      <c r="F192" s="10" t="s">
        <v>21</v>
      </c>
    </row>
    <row r="193" spans="1:6" ht="24.75" customHeight="1" thickBot="1" x14ac:dyDescent="0.3">
      <c r="A193" s="16"/>
      <c r="B193" s="21" t="s">
        <v>29</v>
      </c>
      <c r="C193" s="23" t="s">
        <v>30</v>
      </c>
      <c r="D193" s="18" t="s">
        <v>28</v>
      </c>
      <c r="E193" s="22">
        <f>+E191/E190</f>
        <v>0.34105609699501099</v>
      </c>
      <c r="F193" s="10" t="s">
        <v>21</v>
      </c>
    </row>
    <row r="194" spans="1:6" ht="24.75" customHeight="1" thickBot="1" x14ac:dyDescent="0.3">
      <c r="A194" s="16"/>
      <c r="B194" s="21" t="s">
        <v>31</v>
      </c>
      <c r="C194" s="23" t="s">
        <v>32</v>
      </c>
      <c r="D194" s="18" t="s">
        <v>20</v>
      </c>
      <c r="E194" s="19">
        <f>+E191</f>
        <v>235.16499999999999</v>
      </c>
      <c r="F194" s="10" t="s">
        <v>21</v>
      </c>
    </row>
    <row r="195" spans="1:6" ht="24.75" customHeight="1" thickBot="1" x14ac:dyDescent="0.3">
      <c r="A195" s="16"/>
      <c r="B195" s="20" t="s">
        <v>33</v>
      </c>
      <c r="C195" s="17" t="s">
        <v>34</v>
      </c>
      <c r="D195" s="18" t="s">
        <v>20</v>
      </c>
      <c r="E195" s="19">
        <f>+E196-E194</f>
        <v>3764.0129999999999</v>
      </c>
      <c r="F195" s="10" t="s">
        <v>21</v>
      </c>
    </row>
    <row r="196" spans="1:6" ht="24.75" customHeight="1" thickBot="1" x14ac:dyDescent="0.3">
      <c r="A196" s="16"/>
      <c r="B196" s="20" t="s">
        <v>35</v>
      </c>
      <c r="C196" s="17" t="s">
        <v>36</v>
      </c>
      <c r="D196" s="18" t="s">
        <v>20</v>
      </c>
      <c r="E196" s="19">
        <v>3999.1779999999999</v>
      </c>
      <c r="F196" s="10" t="s">
        <v>21</v>
      </c>
    </row>
    <row r="197" spans="1:6" ht="24.75" customHeight="1" thickBot="1" x14ac:dyDescent="0.3">
      <c r="A197" s="16"/>
      <c r="B197" s="20" t="s">
        <v>37</v>
      </c>
      <c r="C197" s="17" t="s">
        <v>38</v>
      </c>
      <c r="D197" s="18" t="s">
        <v>20</v>
      </c>
      <c r="E197" s="19">
        <v>0</v>
      </c>
      <c r="F197" s="10" t="s">
        <v>21</v>
      </c>
    </row>
    <row r="198" spans="1:6" ht="24.75" customHeight="1" thickBot="1" x14ac:dyDescent="0.3">
      <c r="A198" s="16"/>
      <c r="B198" s="20" t="s">
        <v>39</v>
      </c>
      <c r="C198" s="20" t="s">
        <v>40</v>
      </c>
      <c r="D198" s="18" t="s">
        <v>20</v>
      </c>
      <c r="E198" s="19">
        <v>1593.16</v>
      </c>
      <c r="F198" s="10" t="s">
        <v>21</v>
      </c>
    </row>
    <row r="199" spans="1:6" ht="24.75" customHeight="1" thickBot="1" x14ac:dyDescent="0.3">
      <c r="A199" s="16"/>
      <c r="B199" s="20" t="s">
        <v>41</v>
      </c>
      <c r="C199" s="17" t="s">
        <v>42</v>
      </c>
      <c r="D199" s="18" t="s">
        <v>20</v>
      </c>
      <c r="E199" s="19">
        <f>+E197+E198</f>
        <v>1593.16</v>
      </c>
      <c r="F199" s="10" t="s">
        <v>21</v>
      </c>
    </row>
    <row r="200" spans="1:6" ht="24.75" customHeight="1" thickBot="1" x14ac:dyDescent="0.3">
      <c r="A200" s="16"/>
      <c r="B200" s="20" t="s">
        <v>43</v>
      </c>
      <c r="C200" s="20" t="s">
        <v>44</v>
      </c>
      <c r="D200" s="18" t="s">
        <v>20</v>
      </c>
      <c r="E200" s="19">
        <v>3.0000000000000001E-3</v>
      </c>
      <c r="F200" s="10" t="s">
        <v>21</v>
      </c>
    </row>
    <row r="201" spans="1:6" ht="24.75" customHeight="1" thickBot="1" x14ac:dyDescent="0.3">
      <c r="A201" s="16"/>
      <c r="B201" s="20" t="s">
        <v>45</v>
      </c>
      <c r="C201" s="20" t="s">
        <v>46</v>
      </c>
      <c r="D201" s="18" t="s">
        <v>20</v>
      </c>
      <c r="E201" s="19">
        <v>0</v>
      </c>
      <c r="F201" s="10" t="s">
        <v>21</v>
      </c>
    </row>
    <row r="202" spans="1:6" ht="24.75" customHeight="1" thickBot="1" x14ac:dyDescent="0.3">
      <c r="A202" s="16"/>
      <c r="B202" s="20" t="s">
        <v>47</v>
      </c>
      <c r="C202" s="20" t="s">
        <v>48</v>
      </c>
      <c r="D202" s="18" t="s">
        <v>20</v>
      </c>
      <c r="E202" s="19">
        <v>2.7</v>
      </c>
      <c r="F202" s="10" t="s">
        <v>21</v>
      </c>
    </row>
    <row r="203" spans="1:6" ht="24.75" customHeight="1" thickBot="1" x14ac:dyDescent="0.3">
      <c r="A203" s="16"/>
      <c r="B203" s="20" t="s">
        <v>49</v>
      </c>
      <c r="C203" s="20" t="s">
        <v>49</v>
      </c>
      <c r="D203" s="18" t="s">
        <v>20</v>
      </c>
      <c r="E203" s="19">
        <f>+E200+E201+E202</f>
        <v>2.7030000000000003</v>
      </c>
      <c r="F203" s="10" t="s">
        <v>21</v>
      </c>
    </row>
    <row r="204" spans="1:6" ht="24.75" customHeight="1" thickBot="1" x14ac:dyDescent="0.3">
      <c r="A204" s="16"/>
      <c r="B204" s="21" t="s">
        <v>50</v>
      </c>
      <c r="C204" s="17" t="s">
        <v>51</v>
      </c>
      <c r="D204" s="18" t="s">
        <v>20</v>
      </c>
      <c r="E204" s="24">
        <f>+E189+E194+E195+E199</f>
        <v>5592.3379999999997</v>
      </c>
      <c r="F204" s="10" t="s">
        <v>21</v>
      </c>
    </row>
    <row r="205" spans="1:6" ht="24.75" customHeight="1" thickBot="1" x14ac:dyDescent="0.3">
      <c r="A205" s="16"/>
      <c r="B205" s="21" t="s">
        <v>52</v>
      </c>
      <c r="C205" s="17" t="s">
        <v>53</v>
      </c>
      <c r="D205" s="18" t="s">
        <v>28</v>
      </c>
      <c r="E205" s="22">
        <f>+(E189+E194+E195)/(E189+E194+E195+E199)</f>
        <v>0.71511736236257539</v>
      </c>
      <c r="F205" s="10" t="s">
        <v>21</v>
      </c>
    </row>
    <row r="206" spans="1:6" ht="24.75" customHeight="1" thickBot="1" x14ac:dyDescent="0.3">
      <c r="A206" s="25"/>
      <c r="B206" s="21" t="s">
        <v>54</v>
      </c>
      <c r="C206" s="17" t="s">
        <v>55</v>
      </c>
      <c r="D206" s="18" t="s">
        <v>56</v>
      </c>
      <c r="E206" s="19">
        <f>+(E194+E195+E199)/E184</f>
        <v>0.59265981348028818</v>
      </c>
      <c r="F206" s="10" t="s">
        <v>21</v>
      </c>
    </row>
    <row r="207" spans="1:6" ht="15.75" thickBot="1" x14ac:dyDescent="0.3">
      <c r="A207" s="7"/>
      <c r="B207" s="7"/>
      <c r="C207" s="8"/>
      <c r="D207" s="9"/>
      <c r="E207" s="30"/>
      <c r="F207" s="10"/>
    </row>
    <row r="208" spans="1:6" ht="24.75" customHeight="1" x14ac:dyDescent="0.25"/>
    <row r="209" spans="5:6" ht="24.75" customHeight="1" x14ac:dyDescent="0.25"/>
    <row r="210" spans="5:6" ht="24.75" customHeight="1" x14ac:dyDescent="0.25">
      <c r="E210" s="32"/>
    </row>
    <row r="211" spans="5:6" ht="24.75" customHeight="1" x14ac:dyDescent="0.25"/>
    <row r="212" spans="5:6" ht="24.75" customHeight="1" x14ac:dyDescent="0.25"/>
    <row r="213" spans="5:6" ht="24.75" customHeight="1" x14ac:dyDescent="0.25"/>
    <row r="214" spans="5:6" ht="24.75" customHeight="1" x14ac:dyDescent="0.25">
      <c r="F214" s="33"/>
    </row>
    <row r="215" spans="5:6" ht="24.75" customHeight="1" x14ac:dyDescent="0.25">
      <c r="F215" s="33"/>
    </row>
    <row r="216" spans="5:6" ht="24.75" customHeight="1" x14ac:dyDescent="0.25"/>
    <row r="217" spans="5:6" ht="24.75" customHeight="1" x14ac:dyDescent="0.25"/>
    <row r="218" spans="5:6" ht="24.75" customHeight="1" x14ac:dyDescent="0.25"/>
    <row r="219" spans="5:6" ht="24.75" customHeight="1" x14ac:dyDescent="0.25"/>
    <row r="220" spans="5:6" ht="24.75" customHeight="1" x14ac:dyDescent="0.25"/>
    <row r="221" spans="5:6" ht="24.75" customHeight="1" x14ac:dyDescent="0.25"/>
    <row r="222" spans="5:6" ht="24.75" customHeight="1" x14ac:dyDescent="0.25"/>
    <row r="223" spans="5:6" ht="24.75" customHeight="1" x14ac:dyDescent="0.25"/>
    <row r="224" spans="5:6" ht="24.75" customHeight="1" x14ac:dyDescent="0.25"/>
    <row r="225" spans="3:7" ht="24.75" customHeight="1" x14ac:dyDescent="0.25"/>
    <row r="226" spans="3:7" ht="24.75" customHeight="1" x14ac:dyDescent="0.25"/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  <row r="359" spans="3:7" s="13" customFormat="1" ht="24.75" customHeight="1" x14ac:dyDescent="0.25">
      <c r="C359" s="26"/>
      <c r="E359" s="27"/>
      <c r="G359"/>
    </row>
    <row r="360" spans="3:7" s="13" customFormat="1" ht="24.75" customHeight="1" x14ac:dyDescent="0.25">
      <c r="C360" s="26"/>
      <c r="E360" s="27"/>
      <c r="G360"/>
    </row>
    <row r="361" spans="3:7" s="13" customFormat="1" ht="24.75" customHeight="1" x14ac:dyDescent="0.25">
      <c r="C361" s="26"/>
      <c r="E361" s="27"/>
      <c r="G361"/>
    </row>
    <row r="362" spans="3:7" s="13" customFormat="1" ht="24.75" customHeight="1" x14ac:dyDescent="0.25">
      <c r="C362" s="26"/>
      <c r="E362" s="27"/>
      <c r="G362"/>
    </row>
    <row r="363" spans="3:7" s="13" customFormat="1" ht="24.75" customHeight="1" x14ac:dyDescent="0.25">
      <c r="C363" s="26"/>
      <c r="E363" s="27"/>
      <c r="G363"/>
    </row>
    <row r="364" spans="3:7" s="13" customFormat="1" ht="24.75" customHeight="1" x14ac:dyDescent="0.25">
      <c r="C364" s="26"/>
      <c r="E364" s="27"/>
      <c r="G364"/>
    </row>
    <row r="365" spans="3:7" s="13" customFormat="1" ht="24.75" customHeight="1" x14ac:dyDescent="0.25">
      <c r="C365" s="26"/>
      <c r="E365" s="27"/>
      <c r="G365"/>
    </row>
    <row r="366" spans="3:7" s="13" customFormat="1" ht="24.75" customHeight="1" x14ac:dyDescent="0.25">
      <c r="C366" s="26"/>
      <c r="E366" s="27"/>
      <c r="G366"/>
    </row>
    <row r="367" spans="3:7" s="13" customFormat="1" ht="24.75" customHeight="1" x14ac:dyDescent="0.25">
      <c r="C367" s="26"/>
      <c r="E367" s="27"/>
      <c r="G367"/>
    </row>
    <row r="368" spans="3:7" s="13" customFormat="1" ht="24.75" customHeight="1" x14ac:dyDescent="0.25">
      <c r="C368" s="26"/>
      <c r="E368" s="27"/>
      <c r="G368"/>
    </row>
    <row r="369" spans="3:7" s="13" customFormat="1" ht="24.75" customHeight="1" x14ac:dyDescent="0.25">
      <c r="C369" s="26"/>
      <c r="E369" s="27"/>
      <c r="G369"/>
    </row>
    <row r="370" spans="3:7" s="13" customFormat="1" ht="24.75" customHeight="1" x14ac:dyDescent="0.25">
      <c r="C370" s="26"/>
      <c r="E370" s="27"/>
      <c r="G370"/>
    </row>
    <row r="371" spans="3:7" s="13" customFormat="1" ht="24.75" customHeight="1" x14ac:dyDescent="0.25">
      <c r="C371" s="26"/>
      <c r="E371" s="27"/>
      <c r="G371"/>
    </row>
    <row r="372" spans="3:7" s="13" customFormat="1" ht="24.75" customHeight="1" x14ac:dyDescent="0.25">
      <c r="C372" s="26"/>
      <c r="E372" s="27"/>
      <c r="G372"/>
    </row>
    <row r="373" spans="3:7" s="13" customFormat="1" ht="24.75" customHeight="1" x14ac:dyDescent="0.25">
      <c r="C373" s="26"/>
      <c r="E373" s="27"/>
      <c r="G373"/>
    </row>
    <row r="374" spans="3:7" s="13" customFormat="1" ht="24.75" customHeight="1" x14ac:dyDescent="0.25">
      <c r="C374" s="26"/>
      <c r="E374" s="27"/>
      <c r="G374"/>
    </row>
    <row r="375" spans="3:7" s="13" customFormat="1" ht="24.75" customHeight="1" x14ac:dyDescent="0.25">
      <c r="C375" s="26"/>
      <c r="E375" s="27"/>
      <c r="G375"/>
    </row>
    <row r="376" spans="3:7" s="13" customFormat="1" ht="24.75" customHeight="1" x14ac:dyDescent="0.25">
      <c r="C376" s="26"/>
      <c r="E376" s="27"/>
      <c r="G376"/>
    </row>
    <row r="377" spans="3:7" s="13" customFormat="1" ht="24.75" customHeight="1" x14ac:dyDescent="0.25">
      <c r="C377" s="26"/>
      <c r="E377" s="27"/>
      <c r="G377"/>
    </row>
    <row r="378" spans="3:7" s="13" customFormat="1" ht="24.75" customHeight="1" x14ac:dyDescent="0.25">
      <c r="C378" s="26"/>
      <c r="E378" s="27"/>
      <c r="G378"/>
    </row>
    <row r="379" spans="3:7" s="13" customFormat="1" ht="24.75" customHeight="1" x14ac:dyDescent="0.25">
      <c r="C379" s="26"/>
      <c r="E379" s="27"/>
      <c r="G379"/>
    </row>
    <row r="380" spans="3:7" s="13" customFormat="1" ht="24.75" customHeight="1" x14ac:dyDescent="0.25">
      <c r="C380" s="26"/>
      <c r="E380" s="27"/>
      <c r="G380"/>
    </row>
    <row r="381" spans="3:7" s="13" customFormat="1" ht="24.75" customHeight="1" x14ac:dyDescent="0.25">
      <c r="C381" s="26"/>
      <c r="E381" s="27"/>
      <c r="G381"/>
    </row>
    <row r="382" spans="3:7" s="13" customFormat="1" ht="24.75" customHeight="1" x14ac:dyDescent="0.25">
      <c r="C382" s="26"/>
      <c r="E382" s="27"/>
      <c r="G382"/>
    </row>
    <row r="383" spans="3:7" s="13" customFormat="1" ht="24.75" customHeight="1" x14ac:dyDescent="0.25">
      <c r="C383" s="26"/>
      <c r="E383" s="27"/>
      <c r="G383"/>
    </row>
    <row r="384" spans="3:7" s="13" customFormat="1" ht="24.75" customHeight="1" x14ac:dyDescent="0.25">
      <c r="C384" s="26"/>
      <c r="E384" s="27"/>
      <c r="G384"/>
    </row>
    <row r="385" spans="3:7" s="13" customFormat="1" ht="24.75" customHeight="1" x14ac:dyDescent="0.25">
      <c r="C385" s="26"/>
      <c r="E385" s="27"/>
      <c r="G385"/>
    </row>
    <row r="386" spans="3:7" s="13" customFormat="1" ht="24.75" customHeight="1" x14ac:dyDescent="0.25">
      <c r="C386" s="26"/>
      <c r="E386" s="27"/>
      <c r="G386"/>
    </row>
    <row r="387" spans="3:7" s="13" customFormat="1" ht="24.75" customHeight="1" x14ac:dyDescent="0.25">
      <c r="C387" s="26"/>
      <c r="E387" s="27"/>
      <c r="G387"/>
    </row>
    <row r="388" spans="3:7" s="13" customFormat="1" ht="24.75" customHeight="1" x14ac:dyDescent="0.25">
      <c r="C388" s="26"/>
      <c r="E388" s="27"/>
      <c r="G388"/>
    </row>
    <row r="389" spans="3:7" s="13" customFormat="1" ht="24.75" customHeight="1" x14ac:dyDescent="0.25">
      <c r="C389" s="26"/>
      <c r="E389" s="27"/>
      <c r="G389"/>
    </row>
    <row r="390" spans="3:7" s="13" customFormat="1" ht="24.75" customHeight="1" x14ac:dyDescent="0.25">
      <c r="C390" s="26"/>
      <c r="E390" s="27"/>
      <c r="G390"/>
    </row>
    <row r="391" spans="3:7" s="13" customFormat="1" ht="24.75" customHeight="1" x14ac:dyDescent="0.25">
      <c r="C391" s="26"/>
      <c r="E391" s="27"/>
      <c r="G391"/>
    </row>
    <row r="392" spans="3:7" s="13" customFormat="1" ht="24.75" customHeight="1" x14ac:dyDescent="0.25">
      <c r="C392" s="26"/>
      <c r="E392" s="27"/>
      <c r="G392"/>
    </row>
    <row r="393" spans="3:7" s="13" customFormat="1" ht="24.75" customHeight="1" x14ac:dyDescent="0.25">
      <c r="C393" s="26"/>
      <c r="E393" s="27"/>
      <c r="G393"/>
    </row>
    <row r="394" spans="3:7" s="13" customFormat="1" ht="24.75" customHeight="1" x14ac:dyDescent="0.25">
      <c r="C394" s="26"/>
      <c r="E394" s="27"/>
      <c r="G394"/>
    </row>
    <row r="395" spans="3:7" s="13" customFormat="1" ht="24.75" customHeight="1" x14ac:dyDescent="0.25">
      <c r="C395" s="26"/>
      <c r="E395" s="27"/>
      <c r="G395"/>
    </row>
    <row r="396" spans="3:7" s="13" customFormat="1" ht="24.75" customHeight="1" x14ac:dyDescent="0.25">
      <c r="C396" s="26"/>
      <c r="E396" s="27"/>
      <c r="G396"/>
    </row>
    <row r="397" spans="3:7" s="13" customFormat="1" ht="24.75" customHeight="1" x14ac:dyDescent="0.25">
      <c r="C397" s="26"/>
      <c r="E397" s="27"/>
      <c r="G397"/>
    </row>
    <row r="398" spans="3:7" s="13" customFormat="1" ht="24.75" customHeight="1" x14ac:dyDescent="0.25">
      <c r="C398" s="26"/>
      <c r="E398" s="27"/>
      <c r="G398"/>
    </row>
    <row r="399" spans="3:7" s="13" customFormat="1" ht="24.75" customHeight="1" x14ac:dyDescent="0.25">
      <c r="C399" s="26"/>
      <c r="E399" s="27"/>
      <c r="G399"/>
    </row>
    <row r="400" spans="3:7" s="13" customFormat="1" ht="24.75" customHeight="1" x14ac:dyDescent="0.25">
      <c r="C400" s="26"/>
      <c r="E400" s="27"/>
      <c r="G400"/>
    </row>
    <row r="401" spans="3:7" s="13" customFormat="1" ht="24.75" customHeight="1" x14ac:dyDescent="0.25">
      <c r="C401" s="26"/>
      <c r="E401" s="27"/>
      <c r="G401"/>
    </row>
    <row r="402" spans="3:7" s="13" customFormat="1" ht="24.75" customHeight="1" x14ac:dyDescent="0.25">
      <c r="C402" s="26"/>
      <c r="E402" s="27"/>
      <c r="G402"/>
    </row>
    <row r="403" spans="3:7" s="13" customFormat="1" ht="24.75" customHeight="1" x14ac:dyDescent="0.25">
      <c r="C403" s="26"/>
      <c r="E403" s="27"/>
      <c r="G403"/>
    </row>
    <row r="404" spans="3:7" s="13" customFormat="1" ht="24.75" customHeight="1" x14ac:dyDescent="0.25">
      <c r="C404" s="26"/>
      <c r="E404" s="27"/>
      <c r="G404"/>
    </row>
    <row r="405" spans="3:7" s="13" customFormat="1" ht="24.75" customHeight="1" x14ac:dyDescent="0.25">
      <c r="C405" s="26"/>
      <c r="E405" s="27"/>
      <c r="G405"/>
    </row>
    <row r="406" spans="3:7" s="13" customFormat="1" ht="24.75" customHeight="1" x14ac:dyDescent="0.25">
      <c r="C406" s="26"/>
      <c r="E406" s="27"/>
      <c r="G406"/>
    </row>
    <row r="407" spans="3:7" s="13" customFormat="1" ht="24.75" customHeight="1" x14ac:dyDescent="0.25">
      <c r="C407" s="26"/>
      <c r="E407" s="27"/>
      <c r="G407"/>
    </row>
    <row r="408" spans="3:7" s="13" customFormat="1" ht="24.75" customHeight="1" x14ac:dyDescent="0.25">
      <c r="C408" s="26"/>
      <c r="E408" s="27"/>
      <c r="G408"/>
    </row>
    <row r="409" spans="3:7" s="13" customFormat="1" ht="24.75" customHeight="1" x14ac:dyDescent="0.25">
      <c r="C409" s="26"/>
      <c r="E409" s="27"/>
      <c r="G409"/>
    </row>
    <row r="410" spans="3:7" s="13" customFormat="1" ht="24.75" customHeight="1" x14ac:dyDescent="0.25">
      <c r="C410" s="26"/>
      <c r="E410" s="27"/>
      <c r="G410"/>
    </row>
    <row r="411" spans="3:7" s="13" customFormat="1" ht="24.75" customHeight="1" x14ac:dyDescent="0.25">
      <c r="C411" s="26"/>
      <c r="E411" s="27"/>
      <c r="G411"/>
    </row>
    <row r="412" spans="3:7" s="13" customFormat="1" ht="24.75" customHeight="1" x14ac:dyDescent="0.25">
      <c r="C412" s="26"/>
      <c r="E412" s="27"/>
      <c r="G412"/>
    </row>
    <row r="413" spans="3:7" s="13" customFormat="1" ht="24.75" customHeight="1" x14ac:dyDescent="0.25">
      <c r="C413" s="26"/>
      <c r="E413" s="27"/>
      <c r="G413"/>
    </row>
    <row r="414" spans="3:7" s="13" customFormat="1" ht="24.75" customHeight="1" x14ac:dyDescent="0.25">
      <c r="C414" s="26"/>
      <c r="E414" s="27"/>
      <c r="G414"/>
    </row>
    <row r="415" spans="3:7" s="13" customFormat="1" ht="24.75" customHeight="1" x14ac:dyDescent="0.25">
      <c r="C415" s="26"/>
      <c r="E415" s="27"/>
      <c r="G415"/>
    </row>
    <row r="416" spans="3:7" s="13" customFormat="1" ht="24.75" customHeight="1" x14ac:dyDescent="0.25">
      <c r="C416" s="26"/>
      <c r="E416" s="27"/>
      <c r="G416"/>
    </row>
    <row r="417" spans="3:7" s="13" customFormat="1" ht="24.75" customHeight="1" x14ac:dyDescent="0.25">
      <c r="C417" s="26"/>
      <c r="E417" s="27"/>
      <c r="G417"/>
    </row>
    <row r="418" spans="3:7" s="13" customFormat="1" ht="24.75" customHeight="1" x14ac:dyDescent="0.25">
      <c r="C418" s="26"/>
      <c r="E418" s="27"/>
      <c r="G418"/>
    </row>
    <row r="419" spans="3:7" s="13" customFormat="1" ht="24.75" customHeight="1" x14ac:dyDescent="0.25">
      <c r="C419" s="26"/>
      <c r="E419" s="27"/>
      <c r="G419"/>
    </row>
    <row r="420" spans="3:7" s="13" customFormat="1" ht="24.75" customHeight="1" x14ac:dyDescent="0.25">
      <c r="C420" s="26"/>
      <c r="E420" s="27"/>
      <c r="G420"/>
    </row>
    <row r="421" spans="3:7" s="13" customFormat="1" ht="24.75" customHeight="1" x14ac:dyDescent="0.25">
      <c r="C421" s="26"/>
      <c r="E421" s="27"/>
      <c r="G421"/>
    </row>
    <row r="422" spans="3:7" s="13" customFormat="1" ht="24.75" customHeight="1" x14ac:dyDescent="0.25">
      <c r="C422" s="26"/>
      <c r="E422" s="27"/>
      <c r="G422"/>
    </row>
    <row r="423" spans="3:7" s="13" customFormat="1" ht="24.75" customHeight="1" x14ac:dyDescent="0.25">
      <c r="C423" s="26"/>
      <c r="E423" s="27"/>
      <c r="G423"/>
    </row>
    <row r="424" spans="3:7" s="13" customFormat="1" ht="24.75" customHeight="1" x14ac:dyDescent="0.25">
      <c r="C424" s="26"/>
      <c r="E424" s="27"/>
      <c r="G424"/>
    </row>
    <row r="425" spans="3:7" s="13" customFormat="1" ht="24.75" customHeight="1" x14ac:dyDescent="0.25">
      <c r="C425" s="26"/>
      <c r="E425" s="27"/>
      <c r="G425"/>
    </row>
    <row r="426" spans="3:7" s="13" customFormat="1" ht="24.75" customHeight="1" x14ac:dyDescent="0.25">
      <c r="C426" s="26"/>
      <c r="E426" s="27"/>
      <c r="G426"/>
    </row>
    <row r="427" spans="3:7" s="13" customFormat="1" ht="24.75" customHeight="1" x14ac:dyDescent="0.25">
      <c r="C427" s="26"/>
      <c r="E427" s="27"/>
      <c r="G427"/>
    </row>
    <row r="428" spans="3:7" s="13" customFormat="1" ht="24.75" customHeight="1" x14ac:dyDescent="0.25">
      <c r="C428" s="26"/>
      <c r="E428" s="27"/>
      <c r="G428"/>
    </row>
    <row r="429" spans="3:7" s="13" customFormat="1" ht="24.75" customHeight="1" x14ac:dyDescent="0.25">
      <c r="C429" s="26"/>
      <c r="E429" s="27"/>
      <c r="G429"/>
    </row>
    <row r="430" spans="3:7" s="13" customFormat="1" ht="24.75" customHeight="1" x14ac:dyDescent="0.25">
      <c r="C430" s="26"/>
      <c r="E430" s="27"/>
      <c r="G430"/>
    </row>
    <row r="431" spans="3:7" s="13" customFormat="1" ht="24.75" customHeight="1" x14ac:dyDescent="0.25">
      <c r="C431" s="26"/>
      <c r="E431" s="27"/>
      <c r="G431"/>
    </row>
    <row r="432" spans="3:7" s="13" customFormat="1" ht="24.75" customHeight="1" x14ac:dyDescent="0.25">
      <c r="C432" s="26"/>
      <c r="E432" s="27"/>
      <c r="G432"/>
    </row>
    <row r="433" spans="3:7" s="13" customFormat="1" ht="24.75" customHeight="1" x14ac:dyDescent="0.25">
      <c r="C433" s="26"/>
      <c r="E433" s="27"/>
      <c r="G433"/>
    </row>
    <row r="434" spans="3:7" s="13" customFormat="1" ht="24.75" customHeight="1" x14ac:dyDescent="0.25">
      <c r="C434" s="26"/>
      <c r="E434" s="27"/>
      <c r="G434"/>
    </row>
    <row r="435" spans="3:7" s="13" customFormat="1" ht="24.75" customHeight="1" x14ac:dyDescent="0.25">
      <c r="C435" s="26"/>
      <c r="E435" s="27"/>
      <c r="G435"/>
    </row>
    <row r="436" spans="3:7" s="13" customFormat="1" ht="24.75" customHeight="1" x14ac:dyDescent="0.25">
      <c r="C436" s="26"/>
      <c r="E436" s="27"/>
      <c r="G436"/>
    </row>
    <row r="437" spans="3:7" s="13" customFormat="1" ht="24.75" customHeight="1" x14ac:dyDescent="0.25">
      <c r="C437" s="26"/>
      <c r="E437" s="27"/>
      <c r="G437"/>
    </row>
    <row r="438" spans="3:7" s="13" customFormat="1" ht="24.75" customHeight="1" x14ac:dyDescent="0.25">
      <c r="C438" s="26"/>
      <c r="E438" s="27"/>
      <c r="G438"/>
    </row>
    <row r="439" spans="3:7" s="13" customFormat="1" ht="24.75" customHeight="1" x14ac:dyDescent="0.25">
      <c r="C439" s="26"/>
      <c r="E439" s="27"/>
      <c r="G439"/>
    </row>
    <row r="440" spans="3:7" s="13" customFormat="1" ht="24.75" customHeight="1" x14ac:dyDescent="0.25">
      <c r="C440" s="26"/>
      <c r="E440" s="27"/>
      <c r="G440"/>
    </row>
    <row r="441" spans="3:7" s="13" customFormat="1" ht="24.75" customHeight="1" x14ac:dyDescent="0.25">
      <c r="C441" s="26"/>
      <c r="E441" s="27"/>
      <c r="G441"/>
    </row>
    <row r="442" spans="3:7" s="13" customFormat="1" ht="24.75" customHeight="1" x14ac:dyDescent="0.25">
      <c r="C442" s="26"/>
      <c r="E442" s="27"/>
      <c r="G442"/>
    </row>
    <row r="443" spans="3:7" s="13" customFormat="1" ht="24.75" customHeight="1" x14ac:dyDescent="0.25">
      <c r="C443" s="26"/>
      <c r="E443" s="27"/>
      <c r="G443"/>
    </row>
    <row r="444" spans="3:7" s="13" customFormat="1" ht="24.75" customHeight="1" x14ac:dyDescent="0.25">
      <c r="C444" s="26"/>
      <c r="E444" s="27"/>
      <c r="G444"/>
    </row>
    <row r="445" spans="3:7" s="13" customFormat="1" ht="24.75" customHeight="1" x14ac:dyDescent="0.25">
      <c r="C445" s="26"/>
      <c r="E445" s="27"/>
      <c r="G445"/>
    </row>
    <row r="446" spans="3:7" s="13" customFormat="1" ht="24.75" customHeight="1" x14ac:dyDescent="0.25">
      <c r="C446" s="26"/>
      <c r="E446" s="27"/>
      <c r="G446"/>
    </row>
    <row r="447" spans="3:7" s="13" customFormat="1" ht="24.75" customHeight="1" x14ac:dyDescent="0.25">
      <c r="C447" s="26"/>
      <c r="E447" s="27"/>
      <c r="G447"/>
    </row>
    <row r="448" spans="3:7" s="13" customFormat="1" ht="24.75" customHeight="1" x14ac:dyDescent="0.25">
      <c r="C448" s="26"/>
      <c r="E448" s="27"/>
      <c r="G448"/>
    </row>
    <row r="449" spans="3:7" s="13" customFormat="1" ht="24.75" customHeight="1" x14ac:dyDescent="0.25">
      <c r="C449" s="26"/>
      <c r="E449" s="27"/>
      <c r="G449"/>
    </row>
    <row r="450" spans="3:7" s="13" customFormat="1" ht="24.75" customHeight="1" x14ac:dyDescent="0.25">
      <c r="C450" s="26"/>
      <c r="E450" s="27"/>
      <c r="G450"/>
    </row>
    <row r="451" spans="3:7" s="13" customFormat="1" ht="24.75" customHeight="1" x14ac:dyDescent="0.25">
      <c r="C451" s="26"/>
      <c r="E451" s="27"/>
      <c r="G451"/>
    </row>
    <row r="452" spans="3:7" s="13" customFormat="1" ht="24.75" customHeight="1" x14ac:dyDescent="0.25">
      <c r="C452" s="26"/>
      <c r="E452" s="27"/>
      <c r="G452"/>
    </row>
    <row r="453" spans="3:7" s="13" customFormat="1" ht="24.75" customHeight="1" x14ac:dyDescent="0.25">
      <c r="C453" s="26"/>
      <c r="E453" s="27"/>
      <c r="G453"/>
    </row>
    <row r="454" spans="3:7" s="13" customFormat="1" ht="24.75" customHeight="1" x14ac:dyDescent="0.25">
      <c r="C454" s="26"/>
      <c r="E454" s="27"/>
      <c r="G454"/>
    </row>
    <row r="455" spans="3:7" s="13" customFormat="1" ht="24.75" customHeight="1" x14ac:dyDescent="0.25">
      <c r="C455" s="26"/>
      <c r="E455" s="27"/>
      <c r="G455"/>
    </row>
    <row r="456" spans="3:7" s="13" customFormat="1" ht="24.75" customHeight="1" x14ac:dyDescent="0.25">
      <c r="C456" s="26"/>
      <c r="E456" s="27"/>
      <c r="G456"/>
    </row>
    <row r="457" spans="3:7" s="13" customFormat="1" ht="24.75" customHeight="1" x14ac:dyDescent="0.25">
      <c r="C457" s="26"/>
      <c r="E457" s="27"/>
      <c r="G457"/>
    </row>
    <row r="458" spans="3:7" s="13" customFormat="1" ht="24.75" customHeight="1" x14ac:dyDescent="0.25">
      <c r="C458" s="26"/>
      <c r="E458" s="27"/>
      <c r="G458"/>
    </row>
    <row r="459" spans="3:7" s="13" customFormat="1" ht="24.75" customHeight="1" x14ac:dyDescent="0.25">
      <c r="C459" s="26"/>
      <c r="E459" s="27"/>
      <c r="G459"/>
    </row>
    <row r="460" spans="3:7" s="13" customFormat="1" ht="24.75" customHeight="1" x14ac:dyDescent="0.25">
      <c r="C460" s="26"/>
      <c r="E460" s="27"/>
      <c r="G460"/>
    </row>
    <row r="461" spans="3:7" s="13" customFormat="1" ht="24.75" customHeight="1" x14ac:dyDescent="0.25">
      <c r="C461" s="26"/>
      <c r="E461" s="27"/>
      <c r="G461"/>
    </row>
    <row r="462" spans="3:7" s="13" customFormat="1" ht="24.75" customHeight="1" x14ac:dyDescent="0.25">
      <c r="C462" s="26"/>
      <c r="E462" s="27"/>
      <c r="G462"/>
    </row>
    <row r="463" spans="3:7" s="13" customFormat="1" ht="24.75" customHeight="1" x14ac:dyDescent="0.25">
      <c r="C463" s="26"/>
      <c r="E463" s="27"/>
      <c r="G463"/>
    </row>
    <row r="464" spans="3:7" s="13" customFormat="1" ht="24.75" customHeight="1" x14ac:dyDescent="0.25">
      <c r="C464" s="26"/>
      <c r="E464" s="27"/>
      <c r="G464"/>
    </row>
    <row r="465" spans="3:7" s="13" customFormat="1" ht="24.75" customHeight="1" x14ac:dyDescent="0.25">
      <c r="C465" s="26"/>
      <c r="E465" s="27"/>
      <c r="G465"/>
    </row>
    <row r="466" spans="3:7" s="13" customFormat="1" ht="24.75" customHeight="1" x14ac:dyDescent="0.25">
      <c r="C466" s="26"/>
      <c r="E466" s="27"/>
      <c r="G466"/>
    </row>
    <row r="467" spans="3:7" s="13" customFormat="1" ht="24.75" customHeight="1" x14ac:dyDescent="0.25">
      <c r="C467" s="26"/>
      <c r="E467" s="27"/>
      <c r="G467"/>
    </row>
    <row r="468" spans="3:7" s="13" customFormat="1" ht="24.75" customHeight="1" x14ac:dyDescent="0.25">
      <c r="C468" s="26"/>
      <c r="E468" s="27"/>
      <c r="G468"/>
    </row>
    <row r="469" spans="3:7" s="13" customFormat="1" ht="24.75" customHeight="1" x14ac:dyDescent="0.25">
      <c r="C469" s="26"/>
      <c r="E469" s="27"/>
      <c r="G469"/>
    </row>
    <row r="470" spans="3:7" s="13" customFormat="1" ht="24.75" customHeight="1" x14ac:dyDescent="0.25">
      <c r="C470" s="26"/>
      <c r="E470" s="27"/>
      <c r="G470"/>
    </row>
    <row r="471" spans="3:7" s="13" customFormat="1" ht="24.75" customHeight="1" x14ac:dyDescent="0.25">
      <c r="C471" s="26"/>
      <c r="E471" s="27"/>
      <c r="G471"/>
    </row>
    <row r="472" spans="3:7" s="13" customFormat="1" ht="24.75" customHeight="1" x14ac:dyDescent="0.25">
      <c r="C472" s="26"/>
      <c r="E472" s="27"/>
      <c r="G472"/>
    </row>
    <row r="473" spans="3:7" s="13" customFormat="1" ht="24.75" customHeight="1" x14ac:dyDescent="0.25">
      <c r="C473" s="26"/>
      <c r="E473" s="27"/>
      <c r="G473"/>
    </row>
    <row r="474" spans="3:7" s="13" customFormat="1" ht="24.75" customHeight="1" x14ac:dyDescent="0.25">
      <c r="C474" s="26"/>
      <c r="E474" s="27"/>
      <c r="G474"/>
    </row>
    <row r="475" spans="3:7" s="13" customFormat="1" ht="24.75" customHeight="1" x14ac:dyDescent="0.25">
      <c r="C475" s="26"/>
      <c r="E475" s="27"/>
      <c r="G475"/>
    </row>
    <row r="476" spans="3:7" s="13" customFormat="1" ht="24.75" customHeight="1" x14ac:dyDescent="0.25">
      <c r="C476" s="26"/>
      <c r="E476" s="27"/>
      <c r="G476"/>
    </row>
    <row r="477" spans="3:7" s="13" customFormat="1" ht="24.75" customHeight="1" x14ac:dyDescent="0.25">
      <c r="C477" s="26"/>
      <c r="E477" s="27"/>
      <c r="G477"/>
    </row>
    <row r="478" spans="3:7" s="13" customFormat="1" ht="24.75" customHeight="1" x14ac:dyDescent="0.25">
      <c r="C478" s="26"/>
      <c r="E478" s="27"/>
      <c r="G478"/>
    </row>
    <row r="479" spans="3:7" s="13" customFormat="1" ht="24.75" customHeight="1" x14ac:dyDescent="0.25">
      <c r="C479" s="26"/>
      <c r="E479" s="27"/>
      <c r="G479"/>
    </row>
    <row r="480" spans="3:7" s="13" customFormat="1" ht="24.75" customHeight="1" x14ac:dyDescent="0.25">
      <c r="C480" s="26"/>
      <c r="E480" s="27"/>
      <c r="G480"/>
    </row>
    <row r="481" spans="3:7" s="13" customFormat="1" ht="24.75" customHeight="1" x14ac:dyDescent="0.25">
      <c r="C481" s="26"/>
      <c r="E481" s="27"/>
      <c r="G481"/>
    </row>
    <row r="482" spans="3:7" s="13" customFormat="1" ht="24.75" customHeight="1" x14ac:dyDescent="0.25">
      <c r="C482" s="26"/>
      <c r="E482" s="27"/>
      <c r="G482"/>
    </row>
    <row r="483" spans="3:7" s="13" customFormat="1" ht="24.75" customHeight="1" x14ac:dyDescent="0.25">
      <c r="C483" s="26"/>
      <c r="E483" s="27"/>
      <c r="G483"/>
    </row>
    <row r="484" spans="3:7" s="13" customFormat="1" ht="24.75" customHeight="1" x14ac:dyDescent="0.25">
      <c r="C484" s="26"/>
      <c r="E484" s="27"/>
      <c r="G484"/>
    </row>
    <row r="485" spans="3:7" s="13" customFormat="1" ht="24.75" customHeight="1" x14ac:dyDescent="0.25">
      <c r="C485" s="26"/>
      <c r="E485" s="27"/>
      <c r="G485"/>
    </row>
    <row r="486" spans="3:7" s="13" customFormat="1" ht="24.75" customHeight="1" x14ac:dyDescent="0.25">
      <c r="C486" s="26"/>
      <c r="E486" s="27"/>
      <c r="G486"/>
    </row>
    <row r="487" spans="3:7" s="13" customFormat="1" ht="24.75" customHeight="1" x14ac:dyDescent="0.25">
      <c r="C487" s="26"/>
      <c r="E487" s="27"/>
      <c r="G487"/>
    </row>
    <row r="488" spans="3:7" s="13" customFormat="1" ht="24.75" customHeight="1" x14ac:dyDescent="0.25">
      <c r="C488" s="26"/>
      <c r="E488" s="27"/>
      <c r="G488"/>
    </row>
    <row r="489" spans="3:7" s="13" customFormat="1" ht="24.75" customHeight="1" x14ac:dyDescent="0.25">
      <c r="C489" s="26"/>
      <c r="E489" s="27"/>
      <c r="G489"/>
    </row>
    <row r="490" spans="3:7" s="13" customFormat="1" ht="24.75" customHeight="1" x14ac:dyDescent="0.25">
      <c r="C490" s="26"/>
      <c r="E490" s="27"/>
      <c r="G490"/>
    </row>
    <row r="491" spans="3:7" s="13" customFormat="1" ht="24.75" customHeight="1" x14ac:dyDescent="0.25">
      <c r="C491" s="26"/>
      <c r="E491" s="27"/>
      <c r="G491"/>
    </row>
    <row r="492" spans="3:7" s="13" customFormat="1" ht="24.75" customHeight="1" x14ac:dyDescent="0.25">
      <c r="C492" s="26"/>
      <c r="E492" s="27"/>
      <c r="G492"/>
    </row>
    <row r="493" spans="3:7" s="13" customFormat="1" ht="24.75" customHeight="1" x14ac:dyDescent="0.25">
      <c r="C493" s="26"/>
      <c r="E493" s="27"/>
      <c r="G493"/>
    </row>
    <row r="494" spans="3:7" s="13" customFormat="1" ht="24.75" customHeight="1" x14ac:dyDescent="0.25">
      <c r="C494" s="26"/>
      <c r="E494" s="27"/>
      <c r="G494"/>
    </row>
    <row r="495" spans="3:7" s="13" customFormat="1" ht="24.75" customHeight="1" x14ac:dyDescent="0.25">
      <c r="C495" s="26"/>
      <c r="E495" s="27"/>
      <c r="G495"/>
    </row>
    <row r="496" spans="3:7" s="13" customFormat="1" ht="24.75" customHeight="1" x14ac:dyDescent="0.25">
      <c r="C496" s="26"/>
      <c r="E496" s="27"/>
      <c r="G496"/>
    </row>
    <row r="497" spans="3:7" s="13" customFormat="1" ht="24.75" customHeight="1" x14ac:dyDescent="0.25">
      <c r="C497" s="26"/>
      <c r="E497" s="27"/>
      <c r="G497"/>
    </row>
    <row r="498" spans="3:7" s="13" customFormat="1" ht="24.75" customHeight="1" x14ac:dyDescent="0.25">
      <c r="C498" s="26"/>
      <c r="E498" s="27"/>
      <c r="G498"/>
    </row>
    <row r="499" spans="3:7" s="13" customFormat="1" ht="24.75" customHeight="1" x14ac:dyDescent="0.25">
      <c r="C499" s="26"/>
      <c r="E499" s="27"/>
      <c r="G499"/>
    </row>
    <row r="500" spans="3:7" s="13" customFormat="1" ht="24.75" customHeight="1" x14ac:dyDescent="0.25">
      <c r="C500" s="26"/>
      <c r="E500" s="27"/>
      <c r="G500"/>
    </row>
    <row r="501" spans="3:7" s="13" customFormat="1" ht="24.75" customHeight="1" x14ac:dyDescent="0.25">
      <c r="C501" s="26"/>
      <c r="E501" s="27"/>
      <c r="G501"/>
    </row>
    <row r="502" spans="3:7" s="13" customFormat="1" ht="24.75" customHeight="1" x14ac:dyDescent="0.25">
      <c r="C502" s="26"/>
      <c r="E502" s="27"/>
      <c r="G502"/>
    </row>
    <row r="503" spans="3:7" s="13" customFormat="1" ht="24.75" customHeight="1" x14ac:dyDescent="0.25">
      <c r="C503" s="26"/>
      <c r="E503" s="27"/>
      <c r="G503"/>
    </row>
    <row r="504" spans="3:7" s="13" customFormat="1" ht="24.75" customHeight="1" x14ac:dyDescent="0.25">
      <c r="C504" s="26"/>
      <c r="E504" s="27"/>
      <c r="G504"/>
    </row>
    <row r="505" spans="3:7" s="13" customFormat="1" ht="24.75" customHeight="1" x14ac:dyDescent="0.25">
      <c r="C505" s="26"/>
      <c r="E505" s="27"/>
      <c r="G505"/>
    </row>
    <row r="506" spans="3:7" s="13" customFormat="1" ht="24.75" customHeight="1" x14ac:dyDescent="0.25">
      <c r="C506" s="26"/>
      <c r="E506" s="27"/>
      <c r="G506"/>
    </row>
    <row r="507" spans="3:7" s="13" customFormat="1" ht="24.75" customHeight="1" x14ac:dyDescent="0.25">
      <c r="C507" s="26"/>
      <c r="E507" s="27"/>
      <c r="G507"/>
    </row>
    <row r="508" spans="3:7" s="13" customFormat="1" ht="24.75" customHeight="1" x14ac:dyDescent="0.25">
      <c r="C508" s="26"/>
      <c r="E508" s="27"/>
      <c r="G508"/>
    </row>
    <row r="509" spans="3:7" s="13" customFormat="1" ht="24.75" customHeight="1" x14ac:dyDescent="0.25">
      <c r="C509" s="26"/>
      <c r="E509" s="27"/>
      <c r="G509"/>
    </row>
    <row r="510" spans="3:7" s="13" customFormat="1" ht="24.75" customHeight="1" x14ac:dyDescent="0.25">
      <c r="C510" s="26"/>
      <c r="E510" s="27"/>
      <c r="G510"/>
    </row>
    <row r="511" spans="3:7" s="13" customFormat="1" ht="24.75" customHeight="1" x14ac:dyDescent="0.25">
      <c r="C511" s="26"/>
      <c r="E511" s="27"/>
      <c r="G511"/>
    </row>
    <row r="512" spans="3:7" s="13" customFormat="1" ht="24.75" customHeight="1" x14ac:dyDescent="0.25">
      <c r="C512" s="26"/>
      <c r="E512" s="27"/>
      <c r="G512"/>
    </row>
    <row r="513" spans="3:7" s="13" customFormat="1" ht="24.75" customHeight="1" x14ac:dyDescent="0.25">
      <c r="C513" s="26"/>
      <c r="E513" s="27"/>
      <c r="G513"/>
    </row>
    <row r="514" spans="3:7" s="13" customFormat="1" ht="24.75" customHeight="1" x14ac:dyDescent="0.25">
      <c r="C514" s="26"/>
      <c r="E514" s="27"/>
      <c r="G514"/>
    </row>
    <row r="515" spans="3:7" s="13" customFormat="1" ht="24.75" customHeight="1" x14ac:dyDescent="0.25">
      <c r="C515" s="26"/>
      <c r="E515" s="27"/>
      <c r="G515"/>
    </row>
    <row r="516" spans="3:7" s="13" customFormat="1" ht="24.75" customHeight="1" x14ac:dyDescent="0.25">
      <c r="C516" s="26"/>
      <c r="E516" s="27"/>
      <c r="G516"/>
    </row>
    <row r="517" spans="3:7" s="13" customFormat="1" ht="24.75" customHeight="1" x14ac:dyDescent="0.25">
      <c r="C517" s="26"/>
      <c r="E517" s="27"/>
      <c r="G517"/>
    </row>
    <row r="518" spans="3:7" s="13" customFormat="1" ht="24.75" customHeight="1" x14ac:dyDescent="0.25">
      <c r="C518" s="26"/>
      <c r="E518" s="27"/>
      <c r="G518"/>
    </row>
    <row r="519" spans="3:7" s="13" customFormat="1" ht="24.75" customHeight="1" x14ac:dyDescent="0.25">
      <c r="C519" s="26"/>
      <c r="E519" s="27"/>
      <c r="G519"/>
    </row>
    <row r="520" spans="3:7" s="13" customFormat="1" ht="24.75" customHeight="1" x14ac:dyDescent="0.25">
      <c r="C520" s="26"/>
      <c r="E520" s="27"/>
      <c r="G520"/>
    </row>
    <row r="521" spans="3:7" s="13" customFormat="1" ht="24.75" customHeight="1" x14ac:dyDescent="0.25">
      <c r="C521" s="26"/>
      <c r="E521" s="27"/>
      <c r="G521"/>
    </row>
    <row r="522" spans="3:7" s="13" customFormat="1" ht="24.75" customHeight="1" x14ac:dyDescent="0.25">
      <c r="C522" s="26"/>
      <c r="E522" s="27"/>
      <c r="G522"/>
    </row>
    <row r="523" spans="3:7" s="13" customFormat="1" ht="24.75" customHeight="1" x14ac:dyDescent="0.25">
      <c r="C523" s="26"/>
      <c r="E523" s="27"/>
      <c r="G523"/>
    </row>
    <row r="524" spans="3:7" s="13" customFormat="1" ht="24.75" customHeight="1" x14ac:dyDescent="0.25">
      <c r="C524" s="26"/>
      <c r="E524" s="27"/>
      <c r="G524"/>
    </row>
    <row r="525" spans="3:7" s="13" customFormat="1" ht="24.75" customHeight="1" x14ac:dyDescent="0.25">
      <c r="C525" s="26"/>
      <c r="E525" s="27"/>
      <c r="G525"/>
    </row>
    <row r="526" spans="3:7" s="13" customFormat="1" ht="24.75" customHeight="1" x14ac:dyDescent="0.25">
      <c r="C526" s="26"/>
      <c r="E526" s="27"/>
      <c r="G526"/>
    </row>
    <row r="527" spans="3:7" s="13" customFormat="1" ht="24.75" customHeight="1" x14ac:dyDescent="0.25">
      <c r="C527" s="26"/>
      <c r="E527" s="27"/>
      <c r="G527"/>
    </row>
    <row r="528" spans="3:7" s="13" customFormat="1" ht="24.75" customHeight="1" x14ac:dyDescent="0.25">
      <c r="C528" s="26"/>
      <c r="E528" s="27"/>
      <c r="G528"/>
    </row>
    <row r="529" spans="3:7" s="13" customFormat="1" ht="24.75" customHeight="1" x14ac:dyDescent="0.25">
      <c r="C529" s="26"/>
      <c r="E529" s="27"/>
      <c r="G529"/>
    </row>
    <row r="530" spans="3:7" s="13" customFormat="1" ht="24.75" customHeight="1" x14ac:dyDescent="0.25">
      <c r="C530" s="26"/>
      <c r="E530" s="27"/>
      <c r="G530"/>
    </row>
    <row r="531" spans="3:7" s="13" customFormat="1" ht="24.75" customHeight="1" x14ac:dyDescent="0.25">
      <c r="C531" s="26"/>
      <c r="E531" s="27"/>
      <c r="G531"/>
    </row>
    <row r="532" spans="3:7" s="13" customFormat="1" ht="24.75" customHeight="1" x14ac:dyDescent="0.25">
      <c r="C532" s="26"/>
      <c r="E532" s="27"/>
      <c r="G532"/>
    </row>
    <row r="533" spans="3:7" s="13" customFormat="1" ht="24.75" customHeight="1" x14ac:dyDescent="0.25">
      <c r="C533" s="26"/>
      <c r="E533" s="27"/>
      <c r="G533"/>
    </row>
    <row r="534" spans="3:7" s="13" customFormat="1" ht="24.75" customHeight="1" x14ac:dyDescent="0.25">
      <c r="C534" s="26"/>
      <c r="E534" s="27"/>
      <c r="G534"/>
    </row>
    <row r="535" spans="3:7" s="13" customFormat="1" ht="24.75" customHeight="1" x14ac:dyDescent="0.25">
      <c r="C535" s="26"/>
      <c r="E535" s="27"/>
      <c r="G535"/>
    </row>
    <row r="536" spans="3:7" s="13" customFormat="1" ht="24.75" customHeight="1" x14ac:dyDescent="0.25">
      <c r="C536" s="26"/>
      <c r="E536" s="27"/>
      <c r="G536"/>
    </row>
    <row r="537" spans="3:7" s="13" customFormat="1" ht="24.75" customHeight="1" x14ac:dyDescent="0.25">
      <c r="C537" s="26"/>
      <c r="E537" s="27"/>
      <c r="G537"/>
    </row>
    <row r="538" spans="3:7" s="13" customFormat="1" ht="24.75" customHeight="1" x14ac:dyDescent="0.25">
      <c r="C538" s="26"/>
      <c r="E538" s="27"/>
      <c r="G538"/>
    </row>
    <row r="539" spans="3:7" s="13" customFormat="1" ht="24.75" customHeight="1" x14ac:dyDescent="0.25">
      <c r="C539" s="26"/>
      <c r="E539" s="27"/>
      <c r="G539"/>
    </row>
    <row r="540" spans="3:7" s="13" customFormat="1" ht="24.75" customHeight="1" x14ac:dyDescent="0.25">
      <c r="C540" s="26"/>
      <c r="E540" s="27"/>
      <c r="G540"/>
    </row>
    <row r="541" spans="3:7" s="13" customFormat="1" ht="24.75" customHeight="1" x14ac:dyDescent="0.25">
      <c r="C541" s="26"/>
      <c r="E541" s="27"/>
      <c r="G541"/>
    </row>
    <row r="542" spans="3:7" s="13" customFormat="1" ht="24.75" customHeight="1" x14ac:dyDescent="0.25">
      <c r="C542" s="26"/>
      <c r="E542" s="27"/>
      <c r="G542"/>
    </row>
    <row r="543" spans="3:7" s="13" customFormat="1" ht="24.75" customHeight="1" x14ac:dyDescent="0.25">
      <c r="C543" s="26"/>
      <c r="E543" s="27"/>
      <c r="G543"/>
    </row>
    <row r="544" spans="3:7" s="13" customFormat="1" ht="24.75" customHeight="1" x14ac:dyDescent="0.25">
      <c r="C544" s="26"/>
      <c r="E544" s="27"/>
      <c r="G544"/>
    </row>
    <row r="545" spans="3:7" s="13" customFormat="1" ht="24.75" customHeight="1" x14ac:dyDescent="0.25">
      <c r="C545" s="26"/>
      <c r="E545" s="27"/>
      <c r="G545"/>
    </row>
    <row r="546" spans="3:7" s="13" customFormat="1" ht="24.75" customHeight="1" x14ac:dyDescent="0.25">
      <c r="C546" s="26"/>
      <c r="E546" s="27"/>
      <c r="G546"/>
    </row>
    <row r="547" spans="3:7" s="13" customFormat="1" ht="24.75" customHeight="1" x14ac:dyDescent="0.25">
      <c r="C547" s="26"/>
      <c r="E547" s="27"/>
      <c r="G547"/>
    </row>
    <row r="548" spans="3:7" s="13" customFormat="1" ht="24.75" customHeight="1" x14ac:dyDescent="0.25">
      <c r="C548" s="26"/>
      <c r="E548" s="27"/>
      <c r="G548"/>
    </row>
    <row r="549" spans="3:7" s="13" customFormat="1" ht="24.75" customHeight="1" x14ac:dyDescent="0.25">
      <c r="C549" s="26"/>
      <c r="E549" s="27"/>
      <c r="G549"/>
    </row>
    <row r="550" spans="3:7" s="13" customFormat="1" ht="24.75" customHeight="1" x14ac:dyDescent="0.25">
      <c r="C550" s="26"/>
      <c r="E550" s="27"/>
      <c r="G550"/>
    </row>
    <row r="551" spans="3:7" s="13" customFormat="1" ht="24.75" customHeight="1" x14ac:dyDescent="0.25">
      <c r="C551" s="26"/>
      <c r="E551" s="27"/>
      <c r="G551"/>
    </row>
    <row r="552" spans="3:7" s="13" customFormat="1" ht="24.75" customHeight="1" x14ac:dyDescent="0.25">
      <c r="C552" s="26"/>
      <c r="E552" s="27"/>
      <c r="G552"/>
    </row>
    <row r="553" spans="3:7" s="13" customFormat="1" ht="24.75" customHeight="1" x14ac:dyDescent="0.25">
      <c r="C553" s="26"/>
      <c r="E553" s="27"/>
      <c r="G553"/>
    </row>
    <row r="554" spans="3:7" s="13" customFormat="1" ht="24.75" customHeight="1" x14ac:dyDescent="0.25">
      <c r="C554" s="26"/>
      <c r="E554" s="27"/>
      <c r="G554"/>
    </row>
    <row r="555" spans="3:7" s="13" customFormat="1" ht="24.75" customHeight="1" x14ac:dyDescent="0.25">
      <c r="C555" s="26"/>
      <c r="E555" s="27"/>
      <c r="G555"/>
    </row>
    <row r="556" spans="3:7" s="13" customFormat="1" ht="24.75" customHeight="1" x14ac:dyDescent="0.25">
      <c r="C556" s="26"/>
      <c r="E556" s="27"/>
      <c r="G556"/>
    </row>
    <row r="557" spans="3:7" s="13" customFormat="1" ht="24.75" customHeight="1" x14ac:dyDescent="0.25">
      <c r="C557" s="26"/>
      <c r="E557" s="27"/>
      <c r="G557"/>
    </row>
    <row r="558" spans="3:7" s="13" customFormat="1" ht="24.75" customHeight="1" x14ac:dyDescent="0.25">
      <c r="C558" s="26"/>
      <c r="E558" s="27"/>
      <c r="G558"/>
    </row>
    <row r="559" spans="3:7" s="13" customFormat="1" ht="24.75" customHeight="1" x14ac:dyDescent="0.25">
      <c r="C559" s="26"/>
      <c r="E559" s="27"/>
      <c r="G559"/>
    </row>
    <row r="560" spans="3:7" s="13" customFormat="1" ht="24.75" customHeight="1" x14ac:dyDescent="0.25">
      <c r="C560" s="26"/>
      <c r="E560" s="27"/>
      <c r="G560"/>
    </row>
    <row r="561" spans="3:7" s="13" customFormat="1" ht="24.75" customHeight="1" x14ac:dyDescent="0.25">
      <c r="C561" s="26"/>
      <c r="E561" s="27"/>
      <c r="G561"/>
    </row>
    <row r="562" spans="3:7" s="13" customFormat="1" ht="24.75" customHeight="1" x14ac:dyDescent="0.25">
      <c r="C562" s="26"/>
      <c r="E562" s="27"/>
      <c r="G562"/>
    </row>
    <row r="563" spans="3:7" s="13" customFormat="1" ht="24.75" customHeight="1" x14ac:dyDescent="0.25">
      <c r="C563" s="26"/>
      <c r="E563" s="27"/>
      <c r="G563"/>
    </row>
    <row r="564" spans="3:7" s="13" customFormat="1" ht="24.75" customHeight="1" x14ac:dyDescent="0.25">
      <c r="C564" s="26"/>
      <c r="E564" s="27"/>
      <c r="G564"/>
    </row>
    <row r="565" spans="3:7" s="13" customFormat="1" ht="24.75" customHeight="1" x14ac:dyDescent="0.25">
      <c r="C565" s="26"/>
      <c r="E565" s="27"/>
      <c r="G565"/>
    </row>
    <row r="566" spans="3:7" s="13" customFormat="1" ht="24.75" customHeight="1" x14ac:dyDescent="0.25">
      <c r="C566" s="26"/>
      <c r="E566" s="27"/>
      <c r="G566"/>
    </row>
    <row r="567" spans="3:7" s="13" customFormat="1" ht="24.75" customHeight="1" x14ac:dyDescent="0.25">
      <c r="C567" s="26"/>
      <c r="E567" s="27"/>
      <c r="G567"/>
    </row>
    <row r="568" spans="3:7" s="13" customFormat="1" ht="24.75" customHeight="1" x14ac:dyDescent="0.25">
      <c r="C568" s="26"/>
      <c r="E568" s="27"/>
      <c r="G568"/>
    </row>
    <row r="569" spans="3:7" s="13" customFormat="1" ht="24.75" customHeight="1" x14ac:dyDescent="0.25">
      <c r="C569" s="26"/>
      <c r="E569" s="27"/>
      <c r="G569"/>
    </row>
    <row r="570" spans="3:7" s="13" customFormat="1" ht="24.75" customHeight="1" x14ac:dyDescent="0.25">
      <c r="C570" s="26"/>
      <c r="E570" s="27"/>
      <c r="G570"/>
    </row>
    <row r="571" spans="3:7" s="13" customFormat="1" ht="24.75" customHeight="1" x14ac:dyDescent="0.25">
      <c r="C571" s="26"/>
      <c r="E571" s="27"/>
      <c r="G571"/>
    </row>
    <row r="572" spans="3:7" s="13" customFormat="1" ht="24.75" customHeight="1" x14ac:dyDescent="0.25">
      <c r="C572" s="26"/>
      <c r="E572" s="27"/>
      <c r="G572"/>
    </row>
    <row r="573" spans="3:7" s="13" customFormat="1" ht="24.75" customHeight="1" x14ac:dyDescent="0.25">
      <c r="C573" s="26"/>
      <c r="E573" s="27"/>
      <c r="G573"/>
    </row>
    <row r="574" spans="3:7" s="13" customFormat="1" ht="24.75" customHeight="1" x14ac:dyDescent="0.25">
      <c r="C574" s="26"/>
      <c r="E574" s="27"/>
      <c r="G574"/>
    </row>
    <row r="575" spans="3:7" s="13" customFormat="1" ht="24.75" customHeight="1" x14ac:dyDescent="0.25">
      <c r="C575" s="26"/>
      <c r="E575" s="27"/>
      <c r="G575"/>
    </row>
    <row r="576" spans="3:7" s="13" customFormat="1" ht="24.75" customHeight="1" x14ac:dyDescent="0.25">
      <c r="C576" s="26"/>
      <c r="E576" s="27"/>
      <c r="G576"/>
    </row>
    <row r="577" spans="3:7" s="13" customFormat="1" ht="24.75" customHeight="1" x14ac:dyDescent="0.25">
      <c r="C577" s="26"/>
      <c r="E577" s="27"/>
      <c r="G577"/>
    </row>
    <row r="578" spans="3:7" s="13" customFormat="1" ht="24.75" customHeight="1" x14ac:dyDescent="0.25">
      <c r="C578" s="26"/>
      <c r="E578" s="27"/>
      <c r="G578"/>
    </row>
    <row r="579" spans="3:7" s="13" customFormat="1" ht="24.75" customHeight="1" x14ac:dyDescent="0.25">
      <c r="C579" s="26"/>
      <c r="E579" s="27"/>
      <c r="G579"/>
    </row>
    <row r="580" spans="3:7" s="13" customFormat="1" ht="24.75" customHeight="1" x14ac:dyDescent="0.25">
      <c r="C580" s="26"/>
      <c r="E580" s="27"/>
      <c r="G580"/>
    </row>
  </sheetData>
  <mergeCells count="9">
    <mergeCell ref="D181:F181"/>
    <mergeCell ref="A183:A186"/>
    <mergeCell ref="A188:A206"/>
    <mergeCell ref="D1:F1"/>
    <mergeCell ref="A3:A6"/>
    <mergeCell ref="A8:A26"/>
    <mergeCell ref="D153:F153"/>
    <mergeCell ref="A155:A158"/>
    <mergeCell ref="A160:A178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643B01-A2D0-4686-9D86-16B5094E04D6}"/>
</file>

<file path=customXml/itemProps2.xml><?xml version="1.0" encoding="utf-8"?>
<ds:datastoreItem xmlns:ds="http://schemas.openxmlformats.org/officeDocument/2006/customXml" ds:itemID="{499B7E3C-15D8-49D7-99F3-FD0F7F5E924F}"/>
</file>

<file path=customXml/itemProps3.xml><?xml version="1.0" encoding="utf-8"?>
<ds:datastoreItem xmlns:ds="http://schemas.openxmlformats.org/officeDocument/2006/customXml" ds:itemID="{74648731-10B6-41E4-BE26-B79C5F2873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2025-06-12T14:28:43Z</dcterms:created>
  <dcterms:modified xsi:type="dcterms:W3CDTF">2025-06-12T14:30:55Z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