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C7BDA012-3D70-4C53-97AD-049137C1A818}" xr6:coauthVersionLast="47" xr6:coauthVersionMax="47" xr10:uidLastSave="{00000000-0000-0000-0000-000000000000}"/>
  <bookViews>
    <workbookView xWindow="-120" yWindow="-120" windowWidth="29040" windowHeight="15720" xr2:uid="{7F90D124-4D3F-4824-A1C7-7806BDE348B6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19" i="1"/>
  <c r="E16" i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<sst xmlns="http://schemas.openxmlformats.org/spreadsheetml/2006/main" count="98" uniqueCount="59">
  <si>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</si>
  <si>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</si>
  <si>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</si>
  <si>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</si>
  <si>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</si>
  <si>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</si>
  <si>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</si>
  <si>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</si>
  <si>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</si>
  <si>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</si>
  <si>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PODENZANA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</si>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</sst>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9" fillId="0" borderId="9" xfId="0" applyNumberFormat="1" applyFont="1" applyBorder="1" applyAlignment="1">
      <alignment horizontal="center" vertical="center"/>
    </xf>
    <xf numFmtId="0" fontId="8" fillId="0" borderId="0" xfId="0" applyFont="1"/>
    <xf numFmtId="4" fontId="9" fillId="0" borderId="1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4" fontId="9" fillId="0" borderId="11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12" xfId="0" applyNumberFormat="1" applyFont="1" applyBorder="1" applyAlignment="1">
      <alignment horizontal="center" vertical="center"/>
    </xf>
    <xf numFmtId="10" fontId="9" fillId="0" borderId="8" xfId="1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553E5-93B8-4264-A336-6B2396786826}">
  <sheetPr>
    <pageSetUpPr fitToPage="1"/>
  </sheetPr>
  <dimension ref="A1:F27"/>
  <sheetViews>
    <sheetView tabSelected="1" zoomScale="90" zoomScaleNormal="90" workbookViewId="0">
      <selection activeCell="E27" sqref="E27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2109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1159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41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23">
        <v>247.6</v>
      </c>
      <c r="F9" s="24" t="s">
        <v>23</v>
      </c>
    </row>
    <row r="10" spans="1:6" s="27" customFormat="1" ht="24" customHeight="1" thickBot="1" x14ac:dyDescent="0.3">
      <c r="A10" s="20"/>
      <c r="B10" s="25" t="s">
        <v>24</v>
      </c>
      <c r="C10" s="21" t="s">
        <v>25</v>
      </c>
      <c r="D10" s="22" t="s">
        <v>22</v>
      </c>
      <c r="E10" s="26">
        <v>173.595</v>
      </c>
      <c r="F10" s="24" t="s">
        <v>23</v>
      </c>
    </row>
    <row r="11" spans="1:6" s="27" customFormat="1" ht="24" customHeight="1" thickBot="1" x14ac:dyDescent="0.3">
      <c r="A11" s="20"/>
      <c r="B11" s="25" t="s">
        <v>26</v>
      </c>
      <c r="C11" s="21" t="s">
        <v>27</v>
      </c>
      <c r="D11" s="22" t="s">
        <v>22</v>
      </c>
      <c r="E11" s="28"/>
      <c r="F11" s="24" t="s">
        <v>23</v>
      </c>
    </row>
    <row r="12" spans="1:6" s="27" customFormat="1" ht="24" customHeight="1" thickBot="1" x14ac:dyDescent="0.3">
      <c r="A12" s="20"/>
      <c r="B12" s="29" t="s">
        <v>28</v>
      </c>
      <c r="C12" s="21" t="s">
        <v>29</v>
      </c>
      <c r="D12" s="22" t="s">
        <v>30</v>
      </c>
      <c r="E12" s="28"/>
      <c r="F12" s="24" t="s">
        <v>23</v>
      </c>
    </row>
    <row r="13" spans="1:6" s="27" customFormat="1" ht="24" customHeight="1" thickBot="1" x14ac:dyDescent="0.3">
      <c r="A13" s="20"/>
      <c r="B13" s="29" t="s">
        <v>31</v>
      </c>
      <c r="C13" s="30" t="s">
        <v>32</v>
      </c>
      <c r="D13" s="22" t="s">
        <v>30</v>
      </c>
      <c r="E13" s="31"/>
      <c r="F13" s="24" t="s">
        <v>23</v>
      </c>
    </row>
    <row r="14" spans="1:6" ht="24" customHeight="1" thickBot="1" x14ac:dyDescent="0.3">
      <c r="A14" s="20"/>
      <c r="B14" s="29" t="s">
        <v>33</v>
      </c>
      <c r="C14" s="30" t="s">
        <v>34</v>
      </c>
      <c r="D14" s="22" t="s">
        <v>22</v>
      </c>
      <c r="E14" s="32"/>
      <c r="F14" s="24" t="s">
        <v>23</v>
      </c>
    </row>
    <row r="15" spans="1:6" ht="43.5" thickBot="1" x14ac:dyDescent="0.3">
      <c r="A15" s="20"/>
      <c r="B15" s="25" t="s">
        <v>35</v>
      </c>
      <c r="C15" s="21" t="s">
        <v>36</v>
      </c>
      <c r="D15" s="22" t="s">
        <v>22</v>
      </c>
      <c r="E15" s="33">
        <v>513.20000000000005</v>
      </c>
      <c r="F15" s="24" t="s">
        <v>23</v>
      </c>
    </row>
    <row r="16" spans="1:6" ht="25.5" customHeight="1" thickBot="1" x14ac:dyDescent="0.3">
      <c r="A16" s="20"/>
      <c r="B16" s="25" t="s">
        <v>37</v>
      </c>
      <c r="C16" s="21" t="s">
        <v>38</v>
      </c>
      <c r="D16" s="22" t="s">
        <v>22</v>
      </c>
      <c r="E16" s="34">
        <f t="shared" ref="E16" si="0">E9+E14+E15</f>
        <v>760.80000000000007</v>
      </c>
      <c r="F16" s="24" t="s">
        <v>23</v>
      </c>
    </row>
    <row r="17" spans="1:6" ht="25.5" customHeight="1" thickBot="1" x14ac:dyDescent="0.3">
      <c r="A17" s="20"/>
      <c r="B17" s="25" t="s">
        <v>39</v>
      </c>
      <c r="C17" s="21" t="s">
        <v>40</v>
      </c>
      <c r="D17" s="22" t="s">
        <v>22</v>
      </c>
      <c r="E17" s="32"/>
      <c r="F17" s="24" t="s">
        <v>23</v>
      </c>
    </row>
    <row r="18" spans="1:6" ht="25.5" customHeight="1" thickBot="1" x14ac:dyDescent="0.3">
      <c r="A18" s="20"/>
      <c r="B18" s="25" t="s">
        <v>41</v>
      </c>
      <c r="C18" s="25" t="s">
        <v>42</v>
      </c>
      <c r="D18" s="22" t="s">
        <v>22</v>
      </c>
      <c r="E18" s="33">
        <v>207.13</v>
      </c>
      <c r="F18" s="24" t="s">
        <v>23</v>
      </c>
    </row>
    <row r="19" spans="1:6" ht="25.5" customHeight="1" thickBot="1" x14ac:dyDescent="0.3">
      <c r="A19" s="20"/>
      <c r="B19" s="25" t="s">
        <v>43</v>
      </c>
      <c r="C19" s="21" t="s">
        <v>44</v>
      </c>
      <c r="D19" s="22" t="s">
        <v>22</v>
      </c>
      <c r="E19" s="34">
        <f t="shared" ref="E19" si="1">E17+E18</f>
        <v>207.13</v>
      </c>
      <c r="F19" s="24" t="s">
        <v>23</v>
      </c>
    </row>
    <row r="20" spans="1:6" ht="25.5" customHeight="1" thickBot="1" x14ac:dyDescent="0.3">
      <c r="A20" s="20"/>
      <c r="B20" s="25" t="s">
        <v>45</v>
      </c>
      <c r="C20" s="25" t="s">
        <v>46</v>
      </c>
      <c r="D20" s="22" t="s">
        <v>22</v>
      </c>
      <c r="E20" s="32"/>
      <c r="F20" s="24" t="s">
        <v>23</v>
      </c>
    </row>
    <row r="21" spans="1:6" ht="25.5" customHeight="1" thickBot="1" x14ac:dyDescent="0.3">
      <c r="A21" s="20"/>
      <c r="B21" s="25" t="s">
        <v>47</v>
      </c>
      <c r="C21" s="25" t="s">
        <v>48</v>
      </c>
      <c r="D21" s="22" t="s">
        <v>22</v>
      </c>
      <c r="E21" s="33"/>
      <c r="F21" s="24" t="s">
        <v>23</v>
      </c>
    </row>
    <row r="22" spans="1:6" ht="25.5" customHeight="1" thickBot="1" x14ac:dyDescent="0.3">
      <c r="A22" s="20"/>
      <c r="B22" s="25" t="s">
        <v>49</v>
      </c>
      <c r="C22" s="25" t="s">
        <v>50</v>
      </c>
      <c r="D22" s="22" t="s">
        <v>22</v>
      </c>
      <c r="E22" s="33"/>
      <c r="F22" s="24" t="s">
        <v>23</v>
      </c>
    </row>
    <row r="23" spans="1:6" ht="25.5" customHeight="1" thickBot="1" x14ac:dyDescent="0.3">
      <c r="A23" s="20"/>
      <c r="B23" s="25" t="s">
        <v>51</v>
      </c>
      <c r="C23" s="25" t="s">
        <v>51</v>
      </c>
      <c r="D23" s="22" t="s">
        <v>22</v>
      </c>
      <c r="E23" s="34">
        <f t="shared" ref="E23" si="2">E20+E21+E22</f>
        <v>0</v>
      </c>
      <c r="F23" s="24" t="s">
        <v>23</v>
      </c>
    </row>
    <row r="24" spans="1:6" ht="25.5" customHeight="1" thickBot="1" x14ac:dyDescent="0.3">
      <c r="A24" s="20"/>
      <c r="B24" s="29" t="s">
        <v>52</v>
      </c>
      <c r="C24" s="21" t="s">
        <v>53</v>
      </c>
      <c r="D24" s="22" t="s">
        <v>22</v>
      </c>
      <c r="E24" s="35">
        <f t="shared" ref="E24" si="3">E16+E19</f>
        <v>967.93000000000006</v>
      </c>
      <c r="F24" s="24" t="s">
        <v>23</v>
      </c>
    </row>
    <row r="25" spans="1:6" ht="25.5" customHeight="1" thickBot="1" x14ac:dyDescent="0.3">
      <c r="A25" s="20"/>
      <c r="B25" s="29" t="s">
        <v>54</v>
      </c>
      <c r="C25" s="21" t="s">
        <v>55</v>
      </c>
      <c r="D25" s="22" t="s">
        <v>30</v>
      </c>
      <c r="E25" s="36">
        <f t="shared" ref="E25" si="4">(E9+E14+E15)/(E9+E14+E15+E19)</f>
        <v>0.78600725259057991</v>
      </c>
      <c r="F25" s="24" t="s">
        <v>23</v>
      </c>
    </row>
    <row r="26" spans="1:6" ht="25.5" customHeight="1" thickBot="1" x14ac:dyDescent="0.3">
      <c r="A26" s="37"/>
      <c r="B26" s="29" t="s">
        <v>56</v>
      </c>
      <c r="C26" s="21" t="s">
        <v>57</v>
      </c>
      <c r="D26" s="22" t="s">
        <v>58</v>
      </c>
      <c r="E26" s="23">
        <f>(E14+E15+E19)/E4</f>
        <v>0.34155049786628738</v>
      </c>
      <c r="F26" s="24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19C3D5-2814-473E-B5C4-FFF6FA0778E0}"/>
</file>

<file path=customXml/itemProps2.xml><?xml version="1.0" encoding="utf-8"?>
<ds:datastoreItem xmlns:ds="http://schemas.openxmlformats.org/officeDocument/2006/customXml" ds:itemID="{915B1057-06A8-4E7C-B059-5BCFFE505E34}"/>
</file>

<file path=customXml/itemProps3.xml><?xml version="1.0" encoding="utf-8"?>
<ds:datastoreItem xmlns:ds="http://schemas.openxmlformats.org/officeDocument/2006/customXml" ds:itemID="{4D63A17E-C0B5-461E-B58A-FF5FF052E2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2025-06-10T14:30:22Z</dcterms:created>
  <dcterms:modified xsi:type="dcterms:W3CDTF">2025-06-10T14:30:50Z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