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7AC8CDAE-7553-4604-96DD-3CA56721324F}" xr6:coauthVersionLast="47" xr6:coauthVersionMax="47" xr10:uidLastSave="{00000000-0000-0000-0000-000000000000}"/>
  <bookViews>
    <workbookView xWindow="-120" yWindow="-120" windowWidth="29040" windowHeight="15720" xr2:uid="{7CA37D80-D9E0-4976-8850-942C8D14EE99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26" i="1" s="1"/>
  <c r="E19" i="1"/>
  <c r="E15" i="1"/>
  <c r="E16" i="1" s="1"/>
  <c r="E25" i="1" s="1"/>
  <c r="E13" i="1"/>
  <c r="E12" i="1" s="1"/>
  <c r="E11" i="1"/>
  <c r="E10" i="1"/>
</calcChain>
</file>

<file path=xl/sharedStrings.xml><?xml version="1.0" encoding="utf-8"?>
<sst xmlns="http://schemas.openxmlformats.org/spreadsheetml/2006/main" count="100" uniqueCount="60">
  <si>
    <t>DENOMINAZIONE GESTORE</t>
  </si>
  <si>
    <t>Ragione sociale della SOL</t>
  </si>
  <si>
    <t xml:space="preserve">ASCIT 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</si>
  <si>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</si>
  <si>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</si>
  <si>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</si>
  <si>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</si>
  <si>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</si>
  <si>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</si>
  <si>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</si>
  <si>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</si>
  <si>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</si>
  <si>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Altopascio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</si>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</sst>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0" xfId="0" applyFont="1"/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AE30F-3790-43F4-A1E4-20BDA935FC08}">
  <sheetPr>
    <pageSetUpPr fitToPage="1"/>
  </sheetPr>
  <dimension ref="A1:F27"/>
  <sheetViews>
    <sheetView tabSelected="1" zoomScale="90" zoomScaleNormal="90" workbookViewId="0">
      <selection activeCell="E13" sqref="E13"/>
    </sheetView>
  </sheetViews>
  <sheetFormatPr defaultRowHeight="15" x14ac:dyDescent="0.25"/>
  <cols>
    <col min="1" max="1" width="14.7109375" style="29" bestFit="1" customWidth="1"/>
    <col min="2" max="2" width="110.7109375" style="29" customWidth="1"/>
    <col min="3" max="3" width="100.140625" style="30" customWidth="1"/>
    <col min="4" max="4" width="20.42578125" style="29" customWidth="1"/>
    <col min="5" max="5" width="15.85546875" style="29" customWidth="1"/>
    <col min="6" max="6" width="24.85546875" style="29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 t="s">
        <v>2</v>
      </c>
      <c r="E1" s="5"/>
      <c r="F1" s="6"/>
    </row>
    <row r="2" spans="1:6" ht="15.75" thickBot="1" x14ac:dyDescent="0.3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ht="28.5" customHeight="1" thickBot="1" x14ac:dyDescent="0.3">
      <c r="A3" s="10" t="s">
        <v>9</v>
      </c>
      <c r="B3" s="11" t="s">
        <v>10</v>
      </c>
      <c r="C3" s="12" t="s">
        <v>11</v>
      </c>
      <c r="D3" s="13" t="s">
        <v>12</v>
      </c>
      <c r="E3" s="14"/>
      <c r="F3" s="14" t="s">
        <v>13</v>
      </c>
    </row>
    <row r="4" spans="1:6" ht="15.75" thickBot="1" x14ac:dyDescent="0.3">
      <c r="A4" s="15"/>
      <c r="B4" s="11" t="s">
        <v>14</v>
      </c>
      <c r="C4" s="12" t="s">
        <v>15</v>
      </c>
      <c r="D4" s="13" t="s">
        <v>16</v>
      </c>
      <c r="E4" s="14">
        <v>16042</v>
      </c>
      <c r="F4" s="14" t="s">
        <v>13</v>
      </c>
    </row>
    <row r="5" spans="1:6" ht="15.75" thickBot="1" x14ac:dyDescent="0.3">
      <c r="A5" s="15"/>
      <c r="B5" s="11" t="s">
        <v>17</v>
      </c>
      <c r="C5" s="12" t="s">
        <v>18</v>
      </c>
      <c r="D5" s="13" t="s">
        <v>16</v>
      </c>
      <c r="E5" s="14">
        <v>6331</v>
      </c>
      <c r="F5" s="14" t="s">
        <v>13</v>
      </c>
    </row>
    <row r="6" spans="1:6" ht="15.75" thickBot="1" x14ac:dyDescent="0.3">
      <c r="A6" s="16"/>
      <c r="B6" s="11" t="s">
        <v>19</v>
      </c>
      <c r="C6" s="12" t="s">
        <v>20</v>
      </c>
      <c r="D6" s="13" t="s">
        <v>16</v>
      </c>
      <c r="E6" s="14">
        <v>700</v>
      </c>
      <c r="F6" s="14" t="s">
        <v>13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21</v>
      </c>
      <c r="B8" s="18" t="s">
        <v>21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22</v>
      </c>
      <c r="C9" s="12" t="s">
        <v>23</v>
      </c>
      <c r="D9" s="21" t="s">
        <v>24</v>
      </c>
      <c r="E9" s="14">
        <v>204</v>
      </c>
      <c r="F9" s="22" t="s">
        <v>25</v>
      </c>
    </row>
    <row r="10" spans="1:6" s="24" customFormat="1" ht="24" customHeight="1" thickBot="1" x14ac:dyDescent="0.3">
      <c r="A10" s="19"/>
      <c r="B10" s="23" t="s">
        <v>26</v>
      </c>
      <c r="C10" s="20" t="s">
        <v>27</v>
      </c>
      <c r="D10" s="21" t="s">
        <v>24</v>
      </c>
      <c r="E10" s="22">
        <f>296.8+774.19+1.75</f>
        <v>1072.74</v>
      </c>
      <c r="F10" s="22" t="s">
        <v>25</v>
      </c>
    </row>
    <row r="11" spans="1:6" s="24" customFormat="1" ht="24" customHeight="1" thickBot="1" x14ac:dyDescent="0.3">
      <c r="A11" s="19"/>
      <c r="B11" s="23" t="s">
        <v>28</v>
      </c>
      <c r="C11" s="20" t="s">
        <v>29</v>
      </c>
      <c r="D11" s="21" t="s">
        <v>24</v>
      </c>
      <c r="E11" s="22">
        <f>(127.741+1.039+243.698)</f>
        <v>372.47800000000001</v>
      </c>
      <c r="F11" s="22" t="s">
        <v>25</v>
      </c>
    </row>
    <row r="12" spans="1:6" s="24" customFormat="1" ht="24" customHeight="1" thickBot="1" x14ac:dyDescent="0.3">
      <c r="A12" s="19"/>
      <c r="B12" s="25" t="s">
        <v>30</v>
      </c>
      <c r="C12" s="20" t="s">
        <v>31</v>
      </c>
      <c r="D12" s="21" t="s">
        <v>32</v>
      </c>
      <c r="E12" s="22">
        <f>1-E13</f>
        <v>0.65277886533549601</v>
      </c>
      <c r="F12" s="22" t="s">
        <v>25</v>
      </c>
    </row>
    <row r="13" spans="1:6" s="24" customFormat="1" ht="24" customHeight="1" thickBot="1" x14ac:dyDescent="0.3">
      <c r="A13" s="19"/>
      <c r="B13" s="25" t="s">
        <v>33</v>
      </c>
      <c r="C13" s="26" t="s">
        <v>34</v>
      </c>
      <c r="D13" s="21" t="s">
        <v>32</v>
      </c>
      <c r="E13" s="22">
        <f>E11/E10</f>
        <v>0.34722113466450399</v>
      </c>
      <c r="F13" s="22" t="s">
        <v>25</v>
      </c>
    </row>
    <row r="14" spans="1:6" ht="24" customHeight="1" thickBot="1" x14ac:dyDescent="0.3">
      <c r="A14" s="19"/>
      <c r="B14" s="25" t="s">
        <v>35</v>
      </c>
      <c r="C14" s="26" t="s">
        <v>2</v>
      </c>
      <c r="D14" s="21" t="s">
        <v>24</v>
      </c>
      <c r="E14" s="14">
        <v>0</v>
      </c>
      <c r="F14" s="22" t="s">
        <v>25</v>
      </c>
    </row>
    <row r="15" spans="1:6" ht="43.5" thickBot="1" x14ac:dyDescent="0.3">
      <c r="A15" s="19"/>
      <c r="B15" s="23" t="s">
        <v>36</v>
      </c>
      <c r="C15" s="20" t="s">
        <v>37</v>
      </c>
      <c r="D15" s="21" t="s">
        <v>24</v>
      </c>
      <c r="E15" s="27">
        <f>7156.027-1526.51</f>
        <v>5629.5169999999998</v>
      </c>
      <c r="F15" s="22" t="s">
        <v>25</v>
      </c>
    </row>
    <row r="16" spans="1:6" ht="25.5" customHeight="1" thickBot="1" x14ac:dyDescent="0.3">
      <c r="A16" s="19"/>
      <c r="B16" s="23" t="s">
        <v>38</v>
      </c>
      <c r="C16" s="20" t="s">
        <v>39</v>
      </c>
      <c r="D16" s="21" t="s">
        <v>24</v>
      </c>
      <c r="E16" s="27">
        <f>E15</f>
        <v>5629.5169999999998</v>
      </c>
      <c r="F16" s="22" t="s">
        <v>25</v>
      </c>
    </row>
    <row r="17" spans="1:6" ht="25.5" customHeight="1" thickBot="1" x14ac:dyDescent="0.3">
      <c r="A17" s="19"/>
      <c r="B17" s="23" t="s">
        <v>40</v>
      </c>
      <c r="C17" s="20" t="s">
        <v>41</v>
      </c>
      <c r="D17" s="21" t="s">
        <v>24</v>
      </c>
      <c r="E17" s="27">
        <v>0</v>
      </c>
      <c r="F17" s="22" t="s">
        <v>25</v>
      </c>
    </row>
    <row r="18" spans="1:6" ht="25.5" customHeight="1" thickBot="1" x14ac:dyDescent="0.3">
      <c r="A18" s="19"/>
      <c r="B18" s="23" t="s">
        <v>42</v>
      </c>
      <c r="C18" s="23" t="s">
        <v>43</v>
      </c>
      <c r="D18" s="21" t="s">
        <v>24</v>
      </c>
      <c r="E18" s="27">
        <v>1526.51</v>
      </c>
      <c r="F18" s="22" t="s">
        <v>25</v>
      </c>
    </row>
    <row r="19" spans="1:6" ht="25.5" customHeight="1" thickBot="1" x14ac:dyDescent="0.3">
      <c r="A19" s="19"/>
      <c r="B19" s="23" t="s">
        <v>44</v>
      </c>
      <c r="C19" s="20" t="s">
        <v>45</v>
      </c>
      <c r="D19" s="21" t="s">
        <v>24</v>
      </c>
      <c r="E19" s="27">
        <f>E17+E18</f>
        <v>1526.51</v>
      </c>
      <c r="F19" s="22" t="s">
        <v>25</v>
      </c>
    </row>
    <row r="20" spans="1:6" ht="25.5" customHeight="1" thickBot="1" x14ac:dyDescent="0.3">
      <c r="A20" s="19"/>
      <c r="B20" s="23" t="s">
        <v>46</v>
      </c>
      <c r="C20" s="23" t="s">
        <v>47</v>
      </c>
      <c r="D20" s="21" t="s">
        <v>24</v>
      </c>
      <c r="E20" s="27">
        <v>0</v>
      </c>
      <c r="F20" s="22" t="s">
        <v>25</v>
      </c>
    </row>
    <row r="21" spans="1:6" ht="25.5" customHeight="1" thickBot="1" x14ac:dyDescent="0.3">
      <c r="A21" s="19"/>
      <c r="B21" s="23" t="s">
        <v>48</v>
      </c>
      <c r="C21" s="23" t="s">
        <v>49</v>
      </c>
      <c r="D21" s="21" t="s">
        <v>24</v>
      </c>
      <c r="E21" s="27">
        <v>0</v>
      </c>
      <c r="F21" s="22" t="s">
        <v>25</v>
      </c>
    </row>
    <row r="22" spans="1:6" ht="25.5" customHeight="1" thickBot="1" x14ac:dyDescent="0.3">
      <c r="A22" s="19"/>
      <c r="B22" s="23" t="s">
        <v>50</v>
      </c>
      <c r="C22" s="23" t="s">
        <v>51</v>
      </c>
      <c r="D22" s="21" t="s">
        <v>24</v>
      </c>
      <c r="E22" s="27">
        <v>1.64</v>
      </c>
      <c r="F22" s="22" t="s">
        <v>25</v>
      </c>
    </row>
    <row r="23" spans="1:6" ht="25.5" customHeight="1" thickBot="1" x14ac:dyDescent="0.3">
      <c r="A23" s="19"/>
      <c r="B23" s="23" t="s">
        <v>52</v>
      </c>
      <c r="C23" s="23" t="s">
        <v>52</v>
      </c>
      <c r="D23" s="21" t="s">
        <v>24</v>
      </c>
      <c r="E23" s="27">
        <v>0</v>
      </c>
      <c r="F23" s="22" t="s">
        <v>25</v>
      </c>
    </row>
    <row r="24" spans="1:6" ht="25.5" customHeight="1" thickBot="1" x14ac:dyDescent="0.3">
      <c r="A24" s="19"/>
      <c r="B24" s="25" t="s">
        <v>53</v>
      </c>
      <c r="C24" s="20" t="s">
        <v>54</v>
      </c>
      <c r="D24" s="21" t="s">
        <v>24</v>
      </c>
      <c r="E24" s="14">
        <f>E15+E19</f>
        <v>7156.027</v>
      </c>
      <c r="F24" s="22" t="s">
        <v>25</v>
      </c>
    </row>
    <row r="25" spans="1:6" ht="25.5" customHeight="1" thickBot="1" x14ac:dyDescent="0.3">
      <c r="A25" s="19"/>
      <c r="B25" s="25" t="s">
        <v>55</v>
      </c>
      <c r="C25" s="20" t="s">
        <v>56</v>
      </c>
      <c r="D25" s="21" t="s">
        <v>32</v>
      </c>
      <c r="E25" s="14">
        <f>E16/E24</f>
        <v>0.78668191162498402</v>
      </c>
      <c r="F25" s="22" t="s">
        <v>25</v>
      </c>
    </row>
    <row r="26" spans="1:6" ht="25.5" customHeight="1" thickBot="1" x14ac:dyDescent="0.3">
      <c r="A26" s="28"/>
      <c r="B26" s="25" t="s">
        <v>57</v>
      </c>
      <c r="C26" s="20" t="s">
        <v>58</v>
      </c>
      <c r="D26" s="21" t="s">
        <v>59</v>
      </c>
      <c r="E26" s="14">
        <f>E24/E4</f>
        <v>0.44608072559531231</v>
      </c>
      <c r="F26" s="22" t="s">
        <v>25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5327605-41E7-40BD-835E-15E85C100AFF}"/>
</file>

<file path=customXml/itemProps2.xml><?xml version="1.0" encoding="utf-8"?>
<ds:datastoreItem xmlns:ds="http://schemas.openxmlformats.org/officeDocument/2006/customXml" ds:itemID="{893DA235-857F-48E2-B5DD-5282230CFFC2}"/>
</file>

<file path=customXml/itemProps3.xml><?xml version="1.0" encoding="utf-8"?>
<ds:datastoreItem xmlns:ds="http://schemas.openxmlformats.org/officeDocument/2006/customXml" ds:itemID="{9A822BD5-5B9C-472F-AFEB-97D0F7F09E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2025-06-09T13:15:53Z</dcterms:created>
  <dcterms:modified xsi:type="dcterms:W3CDTF">2025-06-09T13:16:38Z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