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459ACBA6-014A-4300-B327-C2F4793704D0}" xr6:coauthVersionLast="47" xr6:coauthVersionMax="47" xr10:uidLastSave="{00000000-0000-0000-0000-000000000000}"/>
  <bookViews>
    <workbookView xWindow="-120" yWindow="-120" windowWidth="29040" windowHeight="15720" xr2:uid="{D354058C-8091-4B93-8BAA-6D47E084C642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26" i="1" s="1"/>
  <c r="E16" i="1"/>
  <c r="E24" i="1" s="1"/>
  <c r="E25" i="1" l="1"/>
</calcChain>
</file>

<file path=xl/sharedStrings.xml><?xml version="1.0" encoding="utf-8"?>
<sst xmlns="http://schemas.openxmlformats.org/spreadsheetml/2006/main" count="98" uniqueCount="58">
  <si>
    <t>DENOMINAZIONE GESTORE</t>
  </si>
  <si>
    <t>LUNIGIANA AMBIENTE SRL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</si>
  <si>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</si>
  <si>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</si>
  <si>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</si>
  <si>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</si>
  <si>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</si>
  <si>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</si>
  <si>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</si>
  <si>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</si>
  <si>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COMUNE DI COMANO</t>
  </si>
  <si>
    <t>PAAC</t>
  </si>
  <si>
    <t>Numero di abitanti (N1)</t>
  </si>
  <si>
    <t>Numero abitanti della singola gestione</t>
  </si>
  <si>
    <t>n.</t>
  </si>
  <si>
    <t>Utenze domestiche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</si>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</sst>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164" fontId="7" fillId="0" borderId="8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164" fontId="1" fillId="0" borderId="8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10" fontId="0" fillId="0" borderId="8" xfId="0" applyNumberForma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textRotation="90"/>
    </xf>
    <xf numFmtId="4" fontId="0" fillId="0" borderId="8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626FF-0888-4383-8DBA-B365E5E5F2D9}">
  <sheetPr>
    <pageSetUpPr fitToPage="1"/>
  </sheetPr>
  <dimension ref="A1:F27"/>
  <sheetViews>
    <sheetView tabSelected="1" zoomScale="90" zoomScaleNormal="90" workbookViewId="0">
      <selection activeCell="E26" sqref="E26"/>
    </sheetView>
  </sheetViews>
  <sheetFormatPr defaultRowHeight="15" x14ac:dyDescent="0.25"/>
  <cols>
    <col min="1" max="1" width="14.7109375" style="41" bestFit="1" customWidth="1"/>
    <col min="2" max="2" width="110.7109375" style="41" customWidth="1"/>
    <col min="3" max="3" width="100.140625" style="42" customWidth="1"/>
    <col min="4" max="4" width="20.42578125" style="41" customWidth="1"/>
    <col min="5" max="5" width="15.85546875" style="41" customWidth="1"/>
    <col min="6" max="6" width="24.85546875" style="4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3" t="s">
        <v>10</v>
      </c>
      <c r="D3" s="12"/>
      <c r="E3" s="13"/>
      <c r="F3" s="13" t="s">
        <v>11</v>
      </c>
    </row>
    <row r="4" spans="1:6" ht="15.75" thickBot="1" x14ac:dyDescent="0.3">
      <c r="A4" s="14"/>
      <c r="B4" s="11" t="s">
        <v>12</v>
      </c>
      <c r="C4" s="15" t="s">
        <v>13</v>
      </c>
      <c r="D4" s="12" t="s">
        <v>14</v>
      </c>
      <c r="E4" s="16">
        <v>665</v>
      </c>
      <c r="F4" s="13" t="s">
        <v>11</v>
      </c>
    </row>
    <row r="5" spans="1:6" ht="15.75" thickBot="1" x14ac:dyDescent="0.3">
      <c r="A5" s="14"/>
      <c r="B5" s="11" t="s">
        <v>15</v>
      </c>
      <c r="C5" s="3" t="s">
        <v>10</v>
      </c>
      <c r="D5" s="12" t="s">
        <v>14</v>
      </c>
      <c r="E5" s="16">
        <v>1008</v>
      </c>
      <c r="F5" s="13" t="s">
        <v>11</v>
      </c>
    </row>
    <row r="6" spans="1:6" ht="15.75" thickBot="1" x14ac:dyDescent="0.3">
      <c r="A6" s="17"/>
      <c r="B6" s="11" t="s">
        <v>16</v>
      </c>
      <c r="C6" s="15" t="s">
        <v>17</v>
      </c>
      <c r="D6" s="12" t="s">
        <v>14</v>
      </c>
      <c r="E6" s="16">
        <v>59</v>
      </c>
      <c r="F6" s="13" t="s">
        <v>11</v>
      </c>
    </row>
    <row r="7" spans="1:6" ht="15.75" thickBot="1" x14ac:dyDescent="0.3">
      <c r="A7" s="11"/>
      <c r="B7" s="11"/>
      <c r="C7" s="15"/>
      <c r="D7" s="12"/>
      <c r="E7" s="16"/>
      <c r="F7" s="13"/>
    </row>
    <row r="8" spans="1:6" ht="15.75" customHeight="1" thickBot="1" x14ac:dyDescent="0.3">
      <c r="A8" s="18" t="s">
        <v>18</v>
      </c>
      <c r="B8" s="19" t="s">
        <v>18</v>
      </c>
      <c r="C8" s="15"/>
      <c r="D8" s="20"/>
      <c r="E8" s="21"/>
      <c r="F8" s="21"/>
    </row>
    <row r="9" spans="1:6" ht="24" customHeight="1" thickBot="1" x14ac:dyDescent="0.3">
      <c r="A9" s="22"/>
      <c r="B9" s="23" t="s">
        <v>19</v>
      </c>
      <c r="C9" s="24" t="s">
        <v>20</v>
      </c>
      <c r="D9" s="25" t="s">
        <v>21</v>
      </c>
      <c r="E9" s="26">
        <v>136.32</v>
      </c>
      <c r="F9" s="27" t="s">
        <v>22</v>
      </c>
    </row>
    <row r="10" spans="1:6" s="31" customFormat="1" ht="24" customHeight="1" thickBot="1" x14ac:dyDescent="0.3">
      <c r="A10" s="22"/>
      <c r="B10" s="28" t="s">
        <v>23</v>
      </c>
      <c r="C10" s="29" t="s">
        <v>24</v>
      </c>
      <c r="D10" s="25" t="s">
        <v>21</v>
      </c>
      <c r="E10" s="30">
        <v>59.600999999999999</v>
      </c>
      <c r="F10" s="27" t="s">
        <v>22</v>
      </c>
    </row>
    <row r="11" spans="1:6" s="31" customFormat="1" ht="24" customHeight="1" thickBot="1" x14ac:dyDescent="0.3">
      <c r="A11" s="22"/>
      <c r="B11" s="28" t="s">
        <v>25</v>
      </c>
      <c r="C11" s="29" t="s">
        <v>26</v>
      </c>
      <c r="D11" s="25" t="s">
        <v>21</v>
      </c>
      <c r="E11" s="30"/>
      <c r="F11" s="27" t="s">
        <v>22</v>
      </c>
    </row>
    <row r="12" spans="1:6" s="31" customFormat="1" ht="24" customHeight="1" thickBot="1" x14ac:dyDescent="0.3">
      <c r="A12" s="22"/>
      <c r="B12" s="32" t="s">
        <v>27</v>
      </c>
      <c r="C12" s="29" t="s">
        <v>28</v>
      </c>
      <c r="D12" s="25" t="s">
        <v>29</v>
      </c>
      <c r="E12" s="30"/>
      <c r="F12" s="27" t="s">
        <v>22</v>
      </c>
    </row>
    <row r="13" spans="1:6" s="31" customFormat="1" ht="24" customHeight="1" thickBot="1" x14ac:dyDescent="0.3">
      <c r="A13" s="22"/>
      <c r="B13" s="32" t="s">
        <v>30</v>
      </c>
      <c r="C13" s="33" t="s">
        <v>31</v>
      </c>
      <c r="D13" s="25" t="s">
        <v>29</v>
      </c>
      <c r="E13" s="30"/>
      <c r="F13" s="27" t="s">
        <v>22</v>
      </c>
    </row>
    <row r="14" spans="1:6" ht="24" customHeight="1" thickBot="1" x14ac:dyDescent="0.3">
      <c r="A14" s="22"/>
      <c r="B14" s="32" t="s">
        <v>32</v>
      </c>
      <c r="C14" s="33" t="s">
        <v>33</v>
      </c>
      <c r="D14" s="25" t="s">
        <v>21</v>
      </c>
      <c r="E14" s="26"/>
      <c r="F14" s="27" t="s">
        <v>22</v>
      </c>
    </row>
    <row r="15" spans="1:6" ht="43.5" thickBot="1" x14ac:dyDescent="0.3">
      <c r="A15" s="22"/>
      <c r="B15" s="28" t="s">
        <v>34</v>
      </c>
      <c r="C15" s="29" t="s">
        <v>35</v>
      </c>
      <c r="D15" s="25" t="s">
        <v>21</v>
      </c>
      <c r="E15" s="26">
        <v>181.76300000000001</v>
      </c>
      <c r="F15" s="27" t="s">
        <v>22</v>
      </c>
    </row>
    <row r="16" spans="1:6" ht="25.5" customHeight="1" thickBot="1" x14ac:dyDescent="0.3">
      <c r="A16" s="22"/>
      <c r="B16" s="28" t="s">
        <v>36</v>
      </c>
      <c r="C16" s="29" t="s">
        <v>37</v>
      </c>
      <c r="D16" s="25" t="s">
        <v>21</v>
      </c>
      <c r="E16" s="34">
        <f t="shared" ref="E16" si="0">E9+E14+E15</f>
        <v>318.08299999999997</v>
      </c>
      <c r="F16" s="27" t="s">
        <v>22</v>
      </c>
    </row>
    <row r="17" spans="1:6" ht="25.5" customHeight="1" thickBot="1" x14ac:dyDescent="0.3">
      <c r="A17" s="22"/>
      <c r="B17" s="28" t="s">
        <v>38</v>
      </c>
      <c r="C17" s="29" t="s">
        <v>39</v>
      </c>
      <c r="D17" s="25" t="s">
        <v>21</v>
      </c>
      <c r="E17" s="26"/>
      <c r="F17" s="27" t="s">
        <v>22</v>
      </c>
    </row>
    <row r="18" spans="1:6" ht="25.5" customHeight="1" thickBot="1" x14ac:dyDescent="0.3">
      <c r="A18" s="22"/>
      <c r="B18" s="28" t="s">
        <v>40</v>
      </c>
      <c r="C18" s="35" t="s">
        <v>41</v>
      </c>
      <c r="D18" s="25" t="s">
        <v>21</v>
      </c>
      <c r="E18" s="26">
        <v>172.55</v>
      </c>
      <c r="F18" s="27" t="s">
        <v>22</v>
      </c>
    </row>
    <row r="19" spans="1:6" ht="25.5" customHeight="1" thickBot="1" x14ac:dyDescent="0.3">
      <c r="A19" s="22"/>
      <c r="B19" s="28" t="s">
        <v>42</v>
      </c>
      <c r="C19" s="29" t="s">
        <v>43</v>
      </c>
      <c r="D19" s="25" t="s">
        <v>21</v>
      </c>
      <c r="E19" s="34">
        <f t="shared" ref="E19" si="1">E17+E18</f>
        <v>172.55</v>
      </c>
      <c r="F19" s="27" t="s">
        <v>22</v>
      </c>
    </row>
    <row r="20" spans="1:6" ht="25.5" customHeight="1" thickBot="1" x14ac:dyDescent="0.3">
      <c r="A20" s="22"/>
      <c r="B20" s="28" t="s">
        <v>44</v>
      </c>
      <c r="C20" s="35" t="s">
        <v>45</v>
      </c>
      <c r="D20" s="25" t="s">
        <v>21</v>
      </c>
      <c r="E20" s="26"/>
      <c r="F20" s="27" t="s">
        <v>22</v>
      </c>
    </row>
    <row r="21" spans="1:6" ht="25.5" customHeight="1" thickBot="1" x14ac:dyDescent="0.3">
      <c r="A21" s="22"/>
      <c r="B21" s="28" t="s">
        <v>46</v>
      </c>
      <c r="C21" s="35" t="s">
        <v>47</v>
      </c>
      <c r="D21" s="25" t="s">
        <v>21</v>
      </c>
      <c r="E21" s="26"/>
      <c r="F21" s="27" t="s">
        <v>22</v>
      </c>
    </row>
    <row r="22" spans="1:6" ht="25.5" customHeight="1" thickBot="1" x14ac:dyDescent="0.3">
      <c r="A22" s="22"/>
      <c r="B22" s="28" t="s">
        <v>48</v>
      </c>
      <c r="C22" s="35" t="s">
        <v>49</v>
      </c>
      <c r="D22" s="25" t="s">
        <v>21</v>
      </c>
      <c r="E22" s="26"/>
      <c r="F22" s="27" t="s">
        <v>22</v>
      </c>
    </row>
    <row r="23" spans="1:6" ht="25.5" customHeight="1" thickBot="1" x14ac:dyDescent="0.3">
      <c r="A23" s="22"/>
      <c r="B23" s="28" t="s">
        <v>50</v>
      </c>
      <c r="C23" s="35" t="s">
        <v>50</v>
      </c>
      <c r="D23" s="25" t="s">
        <v>21</v>
      </c>
      <c r="E23" s="34">
        <f t="shared" ref="E23" si="2">E20+E21+E22</f>
        <v>0</v>
      </c>
      <c r="F23" s="27" t="s">
        <v>22</v>
      </c>
    </row>
    <row r="24" spans="1:6" ht="25.5" customHeight="1" thickBot="1" x14ac:dyDescent="0.3">
      <c r="A24" s="22"/>
      <c r="B24" s="32" t="s">
        <v>51</v>
      </c>
      <c r="C24" s="29" t="s">
        <v>52</v>
      </c>
      <c r="D24" s="25" t="s">
        <v>21</v>
      </c>
      <c r="E24" s="34">
        <f t="shared" ref="E24" si="3">E16+E19</f>
        <v>490.63299999999998</v>
      </c>
      <c r="F24" s="27" t="s">
        <v>22</v>
      </c>
    </row>
    <row r="25" spans="1:6" ht="25.5" customHeight="1" thickBot="1" x14ac:dyDescent="0.3">
      <c r="A25" s="22"/>
      <c r="B25" s="32" t="s">
        <v>53</v>
      </c>
      <c r="C25" s="29" t="s">
        <v>54</v>
      </c>
      <c r="D25" s="25" t="s">
        <v>29</v>
      </c>
      <c r="E25" s="36">
        <f t="shared" ref="E25" si="4">(E9+E14+E15)/(E9+E14+E15+E19)</f>
        <v>0.64831146702321285</v>
      </c>
      <c r="F25" s="27" t="s">
        <v>22</v>
      </c>
    </row>
    <row r="26" spans="1:6" ht="25.5" customHeight="1" thickBot="1" x14ac:dyDescent="0.3">
      <c r="A26" s="37"/>
      <c r="B26" s="32" t="s">
        <v>55</v>
      </c>
      <c r="C26" s="29" t="s">
        <v>56</v>
      </c>
      <c r="D26" s="25" t="s">
        <v>57</v>
      </c>
      <c r="E26" s="38">
        <f>(E14+E15+E19)/E4</f>
        <v>0.5328015037593985</v>
      </c>
      <c r="F26" s="27" t="s">
        <v>22</v>
      </c>
    </row>
    <row r="27" spans="1:6" ht="15.75" thickBot="1" x14ac:dyDescent="0.3">
      <c r="A27" s="11"/>
      <c r="B27" s="11"/>
      <c r="C27" s="15"/>
      <c r="D27" s="39"/>
      <c r="E27" s="40"/>
      <c r="F27" s="40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3AA4ACD-19DE-4837-8D6D-E725057C885C}"/>
</file>

<file path=customXml/itemProps2.xml><?xml version="1.0" encoding="utf-8"?>
<ds:datastoreItem xmlns:ds="http://schemas.openxmlformats.org/officeDocument/2006/customXml" ds:itemID="{C8C9B276-FD30-464A-B4B9-F4BC1849469C}"/>
</file>

<file path=customXml/itemProps3.xml><?xml version="1.0" encoding="utf-8"?>
<ds:datastoreItem xmlns:ds="http://schemas.openxmlformats.org/officeDocument/2006/customXml" ds:itemID="{AE189578-6C92-44C8-A4AB-98BA22380F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2025-06-10T14:25:14Z</dcterms:created>
  <dcterms:modified xsi:type="dcterms:W3CDTF">2025-06-10T14:25:40Z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