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SEA/"/>
    </mc:Choice>
  </mc:AlternateContent>
  <xr:revisionPtr revIDLastSave="0" documentId="8_{995BEA7A-D67D-4BF0-86AE-E52515A74C48}" xr6:coauthVersionLast="47" xr6:coauthVersionMax="47" xr10:uidLastSave="{00000000-0000-0000-0000-000000000000}"/>
  <bookViews>
    <workbookView xWindow="-120" yWindow="-120" windowWidth="29040" windowHeight="15720" xr2:uid="{D68EC03E-362A-40FB-8383-64BA06360DAE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2" i="1"/>
  <c r="E13" i="1" s="1"/>
  <c r="E10" i="1"/>
  <c r="E11" i="1" s="1"/>
  <c r="E9" i="1"/>
</calcChain>
</file>

<file path=xl/sharedStrings.xml><?xml version="1.0" encoding="utf-8"?>
<sst xmlns="http://schemas.openxmlformats.org/spreadsheetml/2006/main" count="72" uniqueCount="59">
  <si>
    <t>SOL</t>
  </si>
  <si>
    <t>DENOMINAZIONE GESTORE</t>
  </si>
  <si>
    <t>SEA AMBIENTE SPA</t>
  </si>
  <si>
    <t>Macrosettore</t>
  </si>
  <si>
    <t>Parametro</t>
  </si>
  <si>
    <t>Descrizione</t>
  </si>
  <si>
    <t>Unità di misura</t>
  </si>
  <si>
    <t>Valore 2023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</si>
  <si>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</si>
  <si>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</si>
  <si>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</si>
  <si>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</si>
  <si>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</si>
  <si>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</si>
  <si>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</si>
  <si>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</si>
  <si>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</si>
  <si>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</si>
  <si>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</si>
  <si>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</si>
  <si>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</si>
  <si>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</si>
  <si>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</si>
  <si>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</si>
  <si>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</si>
  <si>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</si>
  <si>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</si>
  <si>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</si>
  <si>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</si>
  <si>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</si>
  <si>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</si>
  <si>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</si>
  <si>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</si>
  <si>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</si>
  <si>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</si>
  <si>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</si>
  <si>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</si>
  <si>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</si>
  <si>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</si>
  <si>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</si>
  <si>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</si>
  <si>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</si>
  <si>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</si>
  <si>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</si>
  <si>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</si>
  <si>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</si>
  <si>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</si>
  <si>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</si>
  <si>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</si>
  <si>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2023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</si>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</sst>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1" fontId="0" fillId="5" borderId="1" xfId="0" applyNumberFormat="1" applyFill="1" applyBorder="1" applyAlignment="1">
      <alignment horizontal="center"/>
    </xf>
    <xf numFmtId="9" fontId="0" fillId="5" borderId="1" xfId="1" applyFont="1" applyFill="1" applyBorder="1" applyAlignment="1">
      <alignment horizont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D1882-5FC0-4765-9403-AF32DD0AF499}">
  <sheetPr>
    <pageSetUpPr fitToPage="1"/>
  </sheetPr>
  <dimension ref="A1:F20"/>
  <sheetViews>
    <sheetView tabSelected="1" workbookViewId="0">
      <selection activeCell="E10" sqref="E10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20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248.46</v>
      </c>
      <c r="F3" s="15" t="s">
        <v>13</v>
      </c>
    </row>
    <row r="4" spans="1:6" ht="27" customHeight="1" x14ac:dyDescent="0.25">
      <c r="A4" s="10"/>
      <c r="B4" s="11" t="s">
        <v>14</v>
      </c>
      <c r="C4" s="12" t="s">
        <v>15</v>
      </c>
      <c r="D4" s="13" t="s">
        <v>12</v>
      </c>
      <c r="E4" s="14">
        <v>0</v>
      </c>
      <c r="F4" s="15" t="s">
        <v>13</v>
      </c>
    </row>
    <row r="5" spans="1:6" ht="27" customHeight="1" x14ac:dyDescent="0.25">
      <c r="A5" s="10"/>
      <c r="B5" s="11" t="s">
        <v>16</v>
      </c>
      <c r="C5" s="12" t="s">
        <v>17</v>
      </c>
      <c r="D5" s="13" t="s">
        <v>18</v>
      </c>
      <c r="E5" s="14">
        <v>183092.93999999997</v>
      </c>
      <c r="F5" s="15" t="s">
        <v>19</v>
      </c>
    </row>
    <row r="6" spans="1:6" ht="27" customHeight="1" x14ac:dyDescent="0.25">
      <c r="A6" s="10"/>
      <c r="B6" s="11" t="s">
        <v>20</v>
      </c>
      <c r="C6" s="12" t="s">
        <v>21</v>
      </c>
      <c r="D6" s="13" t="s">
        <v>18</v>
      </c>
      <c r="E6" s="14">
        <v>20355.89</v>
      </c>
      <c r="F6" s="15" t="s">
        <v>19</v>
      </c>
    </row>
    <row r="7" spans="1:6" ht="27" customHeight="1" x14ac:dyDescent="0.25">
      <c r="A7" s="10"/>
      <c r="B7" s="11" t="s">
        <v>22</v>
      </c>
      <c r="C7" s="12" t="s">
        <v>23</v>
      </c>
      <c r="D7" s="13" t="s">
        <v>24</v>
      </c>
      <c r="E7" s="14">
        <v>0</v>
      </c>
      <c r="F7" s="15" t="s">
        <v>19</v>
      </c>
    </row>
    <row r="8" spans="1:6" ht="27" customHeight="1" x14ac:dyDescent="0.25">
      <c r="A8" s="10"/>
      <c r="B8" s="11" t="s">
        <v>25</v>
      </c>
      <c r="C8" s="12" t="s">
        <v>26</v>
      </c>
      <c r="D8" s="13" t="s">
        <v>27</v>
      </c>
      <c r="E8" s="14">
        <v>0</v>
      </c>
      <c r="F8" s="15" t="s">
        <v>19</v>
      </c>
    </row>
    <row r="9" spans="1:6" ht="27" customHeight="1" x14ac:dyDescent="0.25">
      <c r="A9" s="10"/>
      <c r="B9" s="11" t="s">
        <v>28</v>
      </c>
      <c r="C9" s="12" t="s">
        <v>29</v>
      </c>
      <c r="D9" s="13" t="s">
        <v>30</v>
      </c>
      <c r="E9" s="14">
        <f>E3*0.187+E5*0.00086+E6*0.000765+E7*0.0011+E8*0.000882</f>
        <v>219.49420424999997</v>
      </c>
      <c r="F9" s="15" t="s">
        <v>13</v>
      </c>
    </row>
    <row r="10" spans="1:6" ht="27" customHeight="1" x14ac:dyDescent="0.25">
      <c r="A10" s="10"/>
      <c r="B10" s="11" t="s">
        <v>31</v>
      </c>
      <c r="C10" s="12" t="s">
        <v>32</v>
      </c>
      <c r="D10" s="13" t="s">
        <v>30</v>
      </c>
      <c r="E10" s="14">
        <f>E5*0.00086+E6*0.000765+E7*0.0011+E8*0.000882</f>
        <v>173.03218424999997</v>
      </c>
      <c r="F10" s="15"/>
    </row>
    <row r="11" spans="1:6" ht="27" customHeight="1" x14ac:dyDescent="0.25">
      <c r="A11" s="10"/>
      <c r="B11" s="11" t="s">
        <v>33</v>
      </c>
      <c r="C11" s="12" t="s">
        <v>34</v>
      </c>
      <c r="D11" s="13" t="s">
        <v>35</v>
      </c>
      <c r="E11" s="16">
        <f>E10/(12978.47+1662.81+526.66)</f>
        <v>1.1407757694848475E-2</v>
      </c>
      <c r="F11" s="17" t="s">
        <v>36</v>
      </c>
    </row>
    <row r="12" spans="1:6" ht="27" customHeight="1" x14ac:dyDescent="0.25">
      <c r="A12" s="10"/>
      <c r="B12" s="11" t="s">
        <v>37</v>
      </c>
      <c r="C12" s="12" t="s">
        <v>38</v>
      </c>
      <c r="D12" s="13" t="s">
        <v>39</v>
      </c>
      <c r="E12" s="14">
        <f>E5*0.00264+E6*0.00233+E7*0.0031+E8*0.0018</f>
        <v>530.79458529999988</v>
      </c>
      <c r="F12" s="15"/>
    </row>
    <row r="13" spans="1:6" ht="30.75" customHeight="1" x14ac:dyDescent="0.25">
      <c r="A13" s="10"/>
      <c r="B13" s="11" t="s">
        <v>40</v>
      </c>
      <c r="C13" s="12" t="s">
        <v>41</v>
      </c>
      <c r="D13" s="13" t="s">
        <v>42</v>
      </c>
      <c r="E13" s="16">
        <f>E12/(12978.47+1662.81+526.66)</f>
        <v>3.4994507184231999E-2</v>
      </c>
      <c r="F13" s="17" t="s">
        <v>43</v>
      </c>
    </row>
    <row r="14" spans="1:6" ht="27" customHeight="1" x14ac:dyDescent="0.25">
      <c r="A14" s="10"/>
      <c r="B14" s="11" t="s">
        <v>44</v>
      </c>
      <c r="C14" s="12" t="s">
        <v>45</v>
      </c>
      <c r="D14" s="13" t="s">
        <v>18</v>
      </c>
      <c r="E14" s="18">
        <v>8042000</v>
      </c>
      <c r="F14" s="15" t="s">
        <v>19</v>
      </c>
    </row>
    <row r="15" spans="1:6" ht="27" customHeight="1" x14ac:dyDescent="0.25">
      <c r="A15" s="10"/>
      <c r="B15" s="11" t="s">
        <v>46</v>
      </c>
      <c r="C15" s="12" t="s">
        <v>47</v>
      </c>
      <c r="D15" s="13" t="s">
        <v>48</v>
      </c>
      <c r="E15" s="14">
        <v>16.353999999999999</v>
      </c>
      <c r="F15" s="17" t="s">
        <v>49</v>
      </c>
    </row>
    <row r="16" spans="1:6" ht="27" customHeight="1" x14ac:dyDescent="0.25">
      <c r="A16" s="10"/>
      <c r="B16" s="11" t="s">
        <v>50</v>
      </c>
      <c r="C16" s="12" t="s">
        <v>51</v>
      </c>
      <c r="D16" s="13" t="s">
        <v>48</v>
      </c>
      <c r="E16" s="14">
        <v>5.7469999999999999</v>
      </c>
      <c r="F16" s="17" t="s">
        <v>49</v>
      </c>
    </row>
    <row r="17" spans="1:6" ht="27" customHeight="1" x14ac:dyDescent="0.25">
      <c r="A17" s="10"/>
      <c r="B17" s="11" t="s">
        <v>52</v>
      </c>
      <c r="C17" s="12" t="s">
        <v>53</v>
      </c>
      <c r="D17" s="13" t="s">
        <v>54</v>
      </c>
      <c r="E17" s="19">
        <f>E16/E15</f>
        <v>0.351412498471322</v>
      </c>
      <c r="F17" s="17" t="s">
        <v>55</v>
      </c>
    </row>
    <row r="18" spans="1:6" ht="27" customHeight="1" x14ac:dyDescent="0.25">
      <c r="A18" s="10"/>
      <c r="B18" s="11" t="s">
        <v>56</v>
      </c>
      <c r="C18" s="12" t="s">
        <v>57</v>
      </c>
      <c r="D18" s="13" t="s">
        <v>5</v>
      </c>
      <c r="E18" s="14">
        <v>0</v>
      </c>
      <c r="F18" s="15"/>
    </row>
    <row r="20" spans="1:6" x14ac:dyDescent="0.25">
      <c r="A20" t="s">
        <v>58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324FF7-6AD5-4DE8-905B-76BFA51B62A4}"/>
</file>

<file path=customXml/itemProps2.xml><?xml version="1.0" encoding="utf-8"?>
<ds:datastoreItem xmlns:ds="http://schemas.openxmlformats.org/officeDocument/2006/customXml" ds:itemID="{67BEA1AB-675C-479A-8188-772275A641AC}"/>
</file>

<file path=customXml/itemProps3.xml><?xml version="1.0" encoding="utf-8"?>
<ds:datastoreItem xmlns:ds="http://schemas.openxmlformats.org/officeDocument/2006/customXml" ds:itemID="{4BB0958C-C25E-4DFC-9545-B878034A9B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2024-06-12T07:37:46Z</dcterms:created>
  <dcterms:modified xsi:type="dcterms:W3CDTF">2024-06-12T07:38:17Z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