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E1DA038E-4315-47B7-95CA-781306F914DD}" xr6:coauthVersionLast="47" xr6:coauthVersionMax="47" xr10:uidLastSave="{00000000-0000-0000-0000-000000000000}"/>
  <bookViews>
    <workbookView xWindow="28680" yWindow="-120" windowWidth="29040" windowHeight="15720" xr2:uid="{9FC1892A-1961-4647-A61A-A95543F3906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3" i="1"/>
  <c r="E19" i="1"/>
  <c r="E26" i="1" s="1"/>
  <c r="E16" i="1"/>
  <c r="E13" i="1"/>
  <c r="E12" i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<sst xmlns="http://schemas.openxmlformats.org/spreadsheetml/2006/main" count="98" uniqueCount="59">
  <si>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</si>
  <si>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</si>
  <si>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</si>
  <si>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</si>
  <si>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</si>
  <si>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</si>
  <si>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</si>
  <si>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</si>
  <si>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</si>
  <si>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</si>
  <si>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RIO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</si>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</sst>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3" fontId="0" fillId="0" borderId="2" xfId="0" applyNumberFormat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2" fontId="7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1E0C9-F2A6-45DF-882D-6865AD4A0B15}">
  <sheetPr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3441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5178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449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20"/>
      <c r="F8" s="14"/>
    </row>
    <row r="9" spans="1:6" ht="24" customHeight="1" thickBot="1" x14ac:dyDescent="0.3">
      <c r="A9" s="21"/>
      <c r="B9" s="22" t="s">
        <v>20</v>
      </c>
      <c r="C9" s="12" t="s">
        <v>21</v>
      </c>
      <c r="D9" s="23" t="s">
        <v>22</v>
      </c>
      <c r="E9" s="24">
        <v>87.42</v>
      </c>
      <c r="F9" s="25" t="s">
        <v>23</v>
      </c>
    </row>
    <row r="10" spans="1:6" s="27" customFormat="1" ht="24" customHeight="1" thickBot="1" x14ac:dyDescent="0.3">
      <c r="A10" s="21"/>
      <c r="B10" s="26" t="s">
        <v>24</v>
      </c>
      <c r="C10" s="22" t="s">
        <v>25</v>
      </c>
      <c r="D10" s="23" t="s">
        <v>22</v>
      </c>
      <c r="E10" s="24">
        <v>168.15899999999999</v>
      </c>
      <c r="F10" s="25" t="s">
        <v>23</v>
      </c>
    </row>
    <row r="11" spans="1:6" s="27" customFormat="1" ht="24" customHeight="1" thickBot="1" x14ac:dyDescent="0.3">
      <c r="A11" s="21"/>
      <c r="B11" s="26" t="s">
        <v>26</v>
      </c>
      <c r="C11" s="22" t="s">
        <v>27</v>
      </c>
      <c r="D11" s="23" t="s">
        <v>22</v>
      </c>
      <c r="E11" s="28">
        <v>146.751</v>
      </c>
      <c r="F11" s="25" t="s">
        <v>23</v>
      </c>
    </row>
    <row r="12" spans="1:6" s="27" customFormat="1" ht="24" customHeight="1" thickBot="1" x14ac:dyDescent="0.3">
      <c r="A12" s="21"/>
      <c r="B12" s="29" t="s">
        <v>28</v>
      </c>
      <c r="C12" s="22" t="s">
        <v>29</v>
      </c>
      <c r="D12" s="23" t="s">
        <v>30</v>
      </c>
      <c r="E12" s="28">
        <f>(E10-E11)/E10</f>
        <v>0.12730808342104788</v>
      </c>
      <c r="F12" s="25" t="s">
        <v>23</v>
      </c>
    </row>
    <row r="13" spans="1:6" s="27" customFormat="1" ht="24" customHeight="1" thickBot="1" x14ac:dyDescent="0.3">
      <c r="A13" s="21"/>
      <c r="B13" s="29" t="s">
        <v>31</v>
      </c>
      <c r="C13" s="30" t="s">
        <v>32</v>
      </c>
      <c r="D13" s="23" t="s">
        <v>30</v>
      </c>
      <c r="E13" s="31">
        <f>E11/E10</f>
        <v>0.87269191657895218</v>
      </c>
      <c r="F13" s="25" t="s">
        <v>23</v>
      </c>
    </row>
    <row r="14" spans="1:6" ht="24" customHeight="1" thickBot="1" x14ac:dyDescent="0.3">
      <c r="A14" s="21"/>
      <c r="B14" s="29" t="s">
        <v>33</v>
      </c>
      <c r="C14" s="30" t="s">
        <v>34</v>
      </c>
      <c r="D14" s="23" t="s">
        <v>22</v>
      </c>
      <c r="E14" s="32">
        <v>0.19700000000000001</v>
      </c>
      <c r="F14" s="25" t="s">
        <v>23</v>
      </c>
    </row>
    <row r="15" spans="1:6" ht="43.5" thickBot="1" x14ac:dyDescent="0.3">
      <c r="A15" s="21"/>
      <c r="B15" s="26" t="s">
        <v>35</v>
      </c>
      <c r="C15" s="22" t="s">
        <v>36</v>
      </c>
      <c r="D15" s="23" t="s">
        <v>22</v>
      </c>
      <c r="E15" s="32">
        <v>1710.327</v>
      </c>
      <c r="F15" s="25" t="s">
        <v>23</v>
      </c>
    </row>
    <row r="16" spans="1:6" ht="25.5" customHeight="1" thickBot="1" x14ac:dyDescent="0.3">
      <c r="A16" s="21"/>
      <c r="B16" s="26" t="s">
        <v>37</v>
      </c>
      <c r="C16" s="22" t="s">
        <v>38</v>
      </c>
      <c r="D16" s="23" t="s">
        <v>22</v>
      </c>
      <c r="E16" s="32">
        <f>E15</f>
        <v>1710.327</v>
      </c>
      <c r="F16" s="25" t="s">
        <v>23</v>
      </c>
    </row>
    <row r="17" spans="1:6" ht="25.5" customHeight="1" thickBot="1" x14ac:dyDescent="0.3">
      <c r="A17" s="21"/>
      <c r="B17" s="26" t="s">
        <v>39</v>
      </c>
      <c r="C17" s="22" t="s">
        <v>40</v>
      </c>
      <c r="D17" s="23" t="s">
        <v>22</v>
      </c>
      <c r="E17" s="32">
        <v>0</v>
      </c>
      <c r="F17" s="25" t="s">
        <v>23</v>
      </c>
    </row>
    <row r="18" spans="1:6" ht="25.5" customHeight="1" thickBot="1" x14ac:dyDescent="0.3">
      <c r="A18" s="21"/>
      <c r="B18" s="26" t="s">
        <v>41</v>
      </c>
      <c r="C18" s="26" t="s">
        <v>42</v>
      </c>
      <c r="D18" s="23" t="s">
        <v>22</v>
      </c>
      <c r="E18" s="32">
        <v>759.63</v>
      </c>
      <c r="F18" s="25" t="s">
        <v>23</v>
      </c>
    </row>
    <row r="19" spans="1:6" ht="25.5" customHeight="1" thickBot="1" x14ac:dyDescent="0.3">
      <c r="A19" s="21"/>
      <c r="B19" s="26" t="s">
        <v>43</v>
      </c>
      <c r="C19" s="22" t="s">
        <v>44</v>
      </c>
      <c r="D19" s="23" t="s">
        <v>22</v>
      </c>
      <c r="E19" s="32">
        <f>E17+E18</f>
        <v>759.63</v>
      </c>
      <c r="F19" s="25" t="s">
        <v>23</v>
      </c>
    </row>
    <row r="20" spans="1:6" ht="25.5" customHeight="1" thickBot="1" x14ac:dyDescent="0.3">
      <c r="A20" s="21"/>
      <c r="B20" s="26" t="s">
        <v>45</v>
      </c>
      <c r="C20" s="26" t="s">
        <v>46</v>
      </c>
      <c r="D20" s="23" t="s">
        <v>22</v>
      </c>
      <c r="E20" s="32">
        <v>0</v>
      </c>
      <c r="F20" s="25" t="s">
        <v>23</v>
      </c>
    </row>
    <row r="21" spans="1:6" ht="25.5" customHeight="1" thickBot="1" x14ac:dyDescent="0.3">
      <c r="A21" s="21"/>
      <c r="B21" s="26" t="s">
        <v>47</v>
      </c>
      <c r="C21" s="26" t="s">
        <v>48</v>
      </c>
      <c r="D21" s="23" t="s">
        <v>22</v>
      </c>
      <c r="E21" s="32">
        <v>0</v>
      </c>
      <c r="F21" s="25" t="s">
        <v>23</v>
      </c>
    </row>
    <row r="22" spans="1:6" ht="25.5" customHeight="1" thickBot="1" x14ac:dyDescent="0.3">
      <c r="A22" s="21"/>
      <c r="B22" s="26" t="s">
        <v>49</v>
      </c>
      <c r="C22" s="26" t="s">
        <v>50</v>
      </c>
      <c r="D22" s="23" t="s">
        <v>22</v>
      </c>
      <c r="E22" s="32">
        <v>0</v>
      </c>
      <c r="F22" s="25" t="s">
        <v>23</v>
      </c>
    </row>
    <row r="23" spans="1:6" ht="25.5" customHeight="1" thickBot="1" x14ac:dyDescent="0.3">
      <c r="A23" s="21"/>
      <c r="B23" s="26" t="s">
        <v>51</v>
      </c>
      <c r="C23" s="26" t="s">
        <v>51</v>
      </c>
      <c r="D23" s="23" t="s">
        <v>22</v>
      </c>
      <c r="E23" s="20">
        <f>E20+E21+E22</f>
        <v>0</v>
      </c>
      <c r="F23" s="25" t="s">
        <v>23</v>
      </c>
    </row>
    <row r="24" spans="1:6" ht="25.5" customHeight="1" thickBot="1" x14ac:dyDescent="0.3">
      <c r="A24" s="21"/>
      <c r="B24" s="29" t="s">
        <v>52</v>
      </c>
      <c r="C24" s="22" t="s">
        <v>53</v>
      </c>
      <c r="D24" s="23" t="s">
        <v>22</v>
      </c>
      <c r="E24" s="31">
        <f>E9+E14+E15+E18</f>
        <v>2557.5740000000001</v>
      </c>
      <c r="F24" s="25" t="s">
        <v>23</v>
      </c>
    </row>
    <row r="25" spans="1:6" ht="25.5" customHeight="1" thickBot="1" x14ac:dyDescent="0.3">
      <c r="A25" s="21"/>
      <c r="B25" s="29" t="s">
        <v>54</v>
      </c>
      <c r="C25" s="22" t="s">
        <v>55</v>
      </c>
      <c r="D25" s="23" t="s">
        <v>30</v>
      </c>
      <c r="E25" s="31">
        <f>(E9+E14+E15)/(E9+E14+E15+E19)</f>
        <v>0.70298806603445296</v>
      </c>
      <c r="F25" s="25" t="s">
        <v>23</v>
      </c>
    </row>
    <row r="26" spans="1:6" ht="25.5" customHeight="1" thickBot="1" x14ac:dyDescent="0.3">
      <c r="A26" s="33"/>
      <c r="B26" s="29" t="s">
        <v>56</v>
      </c>
      <c r="C26" s="22" t="s">
        <v>57</v>
      </c>
      <c r="D26" s="23" t="s">
        <v>58</v>
      </c>
      <c r="E26" s="31">
        <f>(E14+E15+E19)/E4</f>
        <v>0.71785934321418188</v>
      </c>
      <c r="F26" s="25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591CD2-6A9E-4A65-80B7-B67B63F91D84}"/>
</file>

<file path=customXml/itemProps2.xml><?xml version="1.0" encoding="utf-8"?>
<ds:datastoreItem xmlns:ds="http://schemas.openxmlformats.org/officeDocument/2006/customXml" ds:itemID="{57807E41-7AD6-4953-BC67-AFF5B18B2F28}"/>
</file>

<file path=customXml/itemProps3.xml><?xml version="1.0" encoding="utf-8"?>
<ds:datastoreItem xmlns:ds="http://schemas.openxmlformats.org/officeDocument/2006/customXml" ds:itemID="{DB18C796-3F38-40BA-8E3C-9D50D8EB22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2024-06-21T10:59:23Z</dcterms:created>
  <dcterms:modified xsi:type="dcterms:W3CDTF">2024-06-21T10:59:48Z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