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viola\Viola\RETIAMBIENTE\Contratto di servizio 2022_2035\Check list_TAMARA\Relazione RA annuale 2023\APPENDICE 5 Sostenibilità\"/>
    </mc:Choice>
  </mc:AlternateContent>
  <xr:revisionPtr revIDLastSave="0" documentId="13_ncr:1_{F6B02FE8-847E-4C9E-9770-CDEC73020B88}" xr6:coauthVersionLast="47" xr6:coauthVersionMax="47" xr10:uidLastSave="{00000000-0000-0000-0000-000000000000}"/>
  <bookViews>
    <workbookView xWindow="-120" yWindow="-120" windowWidth="29040" windowHeight="15720" tabRatio="597" xr2:uid="{00000000-000D-0000-FFFF-FFFF00000000}"/>
  </bookViews>
  <sheets>
    <sheet name="SOL Sostenibilità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7" l="1"/>
  <c r="E9" i="7" l="1"/>
  <c r="E6" i="7"/>
</calcChain>
</file>

<file path=xl/sharedStrings.xml><?xml version="1.0" encoding="utf-8"?>
<sst xmlns="http://schemas.openxmlformats.org/spreadsheetml/2006/main" count="38" uniqueCount="35">
  <si>
    <t>abitanti</t>
  </si>
  <si>
    <t>n.</t>
  </si>
  <si>
    <t>Macrosettore</t>
  </si>
  <si>
    <t>Parametro</t>
  </si>
  <si>
    <t>Descrizione</t>
  </si>
  <si>
    <t>Unità di misura</t>
  </si>
  <si>
    <t>%</t>
  </si>
  <si>
    <t>Valore 2022</t>
  </si>
  <si>
    <t>€</t>
  </si>
  <si>
    <t>SOSTENIBILITA'</t>
  </si>
  <si>
    <t>Numero pubbliche amministrazioni serviti dalla singola SOL</t>
  </si>
  <si>
    <t>Popolazione servita</t>
  </si>
  <si>
    <t>Popolazione servita da singola SOL nel territorio di competenza</t>
  </si>
  <si>
    <t>Ore formazione media pro capite</t>
  </si>
  <si>
    <t>Ore totali formazione / lavoratori</t>
  </si>
  <si>
    <t>h. / unità</t>
  </si>
  <si>
    <t>Educazione ambientale</t>
  </si>
  <si>
    <t>Quota complessiva investimenti</t>
  </si>
  <si>
    <t>Differenze di genere</t>
  </si>
  <si>
    <t>Numero lavoratori per genere in funzione dell'inquadramento contrattuale</t>
  </si>
  <si>
    <t>Comunità locale</t>
  </si>
  <si>
    <t>Spese sostenute in favore della comunità locale</t>
  </si>
  <si>
    <t>DENOMINAZIONE GESTORE</t>
  </si>
  <si>
    <t>SOL</t>
  </si>
  <si>
    <t>-</t>
  </si>
  <si>
    <t>Comuni serviti</t>
  </si>
  <si>
    <t>Investimenti in materia ambientale</t>
  </si>
  <si>
    <t xml:space="preserve">Ore educazione ambientali </t>
  </si>
  <si>
    <t>Centri di raccolta</t>
  </si>
  <si>
    <t>Numero centri di raccolta su territori gestiti</t>
  </si>
  <si>
    <t>Indice frequenza infortuni</t>
  </si>
  <si>
    <t>N. veicoli a basso impatto ambientale/totale veicoli aziendali</t>
  </si>
  <si>
    <t>Veicoli a basso impatto ambientale</t>
  </si>
  <si>
    <t>ELBANA SERVIZI AMBIENTALI SPA</t>
  </si>
  <si>
    <t>25 F
190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</si>
</sst>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22"/>
      <color rgb="FFFFFFFF"/>
      <name val="Arial"/>
      <family val="2"/>
    </font>
    <font>
      <b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BE8F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3" fillId="3" borderId="4" xfId="0" applyFont="1" applyFill="1" applyBorder="1" applyAlignment="1">
      <alignment horizontal="center" vertical="center" textRotation="90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12"/>
  <sheetViews>
    <sheetView tabSelected="1" zoomScaleNormal="100" workbookViewId="0">
      <selection activeCell="F2" sqref="F2"/>
    </sheetView>
  </sheetViews>
  <sheetFormatPr defaultRowHeight="15" x14ac:dyDescent="0.25"/>
  <cols>
    <col min="1" max="1" width="29.7109375" customWidth="1"/>
    <col min="2" max="2" width="38.7109375" customWidth="1"/>
    <col min="3" max="3" width="38" style="2" bestFit="1" customWidth="1"/>
    <col min="4" max="4" width="17.85546875" style="1" customWidth="1"/>
    <col min="5" max="5" width="17.85546875" customWidth="1"/>
    <col min="6" max="6" width="25" customWidth="1"/>
  </cols>
  <sheetData>
    <row r="1" spans="1:6" x14ac:dyDescent="0.25">
      <c r="A1" s="3" t="s">
        <v>23</v>
      </c>
      <c r="B1" s="4" t="s">
        <v>22</v>
      </c>
      <c r="C1" s="5" t="s">
        <v>33</v>
      </c>
      <c r="D1" s="14"/>
      <c r="E1" s="15"/>
      <c r="F1" s="16"/>
    </row>
    <row r="2" spans="1:6" s="1" customFormat="1" x14ac:dyDescent="0.25">
      <c r="A2" s="10" t="s">
        <v>2</v>
      </c>
      <c r="B2" s="10" t="s">
        <v>3</v>
      </c>
      <c r="C2" s="10" t="s">
        <v>4</v>
      </c>
      <c r="D2" s="10" t="s">
        <v>5</v>
      </c>
      <c r="E2" s="10" t="s">
        <v>7</v>
      </c>
      <c r="F2" s="11"/>
    </row>
    <row r="3" spans="1:6" ht="47.25" customHeight="1" x14ac:dyDescent="0.25">
      <c r="A3" s="17" t="s">
        <v>9</v>
      </c>
      <c r="B3" s="6" t="s">
        <v>25</v>
      </c>
      <c r="C3" s="5" t="s">
        <v>10</v>
      </c>
      <c r="D3" s="7" t="s">
        <v>1</v>
      </c>
      <c r="E3" s="8">
        <v>7</v>
      </c>
      <c r="F3" s="9"/>
    </row>
    <row r="4" spans="1:6" ht="28.5" x14ac:dyDescent="0.25">
      <c r="A4" s="18"/>
      <c r="B4" s="6" t="s">
        <v>11</v>
      </c>
      <c r="C4" s="5" t="s">
        <v>12</v>
      </c>
      <c r="D4" s="7" t="s">
        <v>0</v>
      </c>
      <c r="E4" s="8">
        <v>33339</v>
      </c>
      <c r="F4" s="9"/>
    </row>
    <row r="5" spans="1:6" ht="28.5" x14ac:dyDescent="0.25">
      <c r="A5" s="18"/>
      <c r="B5" s="6" t="s">
        <v>28</v>
      </c>
      <c r="C5" s="5" t="s">
        <v>29</v>
      </c>
      <c r="D5" s="7" t="s">
        <v>1</v>
      </c>
      <c r="E5" s="8">
        <v>6</v>
      </c>
      <c r="F5" s="9"/>
    </row>
    <row r="6" spans="1:6" ht="33.75" customHeight="1" x14ac:dyDescent="0.25">
      <c r="A6" s="18"/>
      <c r="B6" s="6" t="s">
        <v>13</v>
      </c>
      <c r="C6" s="5" t="s">
        <v>14</v>
      </c>
      <c r="D6" s="7" t="s">
        <v>15</v>
      </c>
      <c r="E6" s="8">
        <f>2780/298</f>
        <v>9.3288590604026851</v>
      </c>
      <c r="F6" s="9"/>
    </row>
    <row r="7" spans="1:6" ht="35.25" customHeight="1" x14ac:dyDescent="0.25">
      <c r="A7" s="18"/>
      <c r="B7" s="6" t="s">
        <v>16</v>
      </c>
      <c r="C7" s="5" t="s">
        <v>27</v>
      </c>
      <c r="D7" s="12" t="s">
        <v>24</v>
      </c>
      <c r="E7" s="8">
        <f>186+390</f>
        <v>576</v>
      </c>
      <c r="F7" s="9"/>
    </row>
    <row r="8" spans="1:6" ht="27" customHeight="1" x14ac:dyDescent="0.25">
      <c r="A8" s="18"/>
      <c r="B8" s="6" t="s">
        <v>26</v>
      </c>
      <c r="C8" s="5" t="s">
        <v>17</v>
      </c>
      <c r="D8" s="7" t="s">
        <v>8</v>
      </c>
      <c r="E8" s="9"/>
      <c r="F8" s="9"/>
    </row>
    <row r="9" spans="1:6" ht="27" customHeight="1" x14ac:dyDescent="0.25">
      <c r="A9" s="18"/>
      <c r="B9" s="6" t="s">
        <v>30</v>
      </c>
      <c r="C9" s="5"/>
      <c r="D9" s="7"/>
      <c r="E9" s="8">
        <f>24*1000000/292631</f>
        <v>82.014550748211917</v>
      </c>
      <c r="F9" s="9"/>
    </row>
    <row r="10" spans="1:6" ht="34.5" customHeight="1" x14ac:dyDescent="0.25">
      <c r="A10" s="18"/>
      <c r="B10" s="6" t="s">
        <v>32</v>
      </c>
      <c r="C10" s="5" t="s">
        <v>31</v>
      </c>
      <c r="D10" s="7" t="s">
        <v>6</v>
      </c>
      <c r="E10" s="8">
        <v>0</v>
      </c>
      <c r="F10" s="9"/>
    </row>
    <row r="11" spans="1:6" ht="42.75" x14ac:dyDescent="0.25">
      <c r="A11" s="18"/>
      <c r="B11" s="6" t="s">
        <v>18</v>
      </c>
      <c r="C11" s="5" t="s">
        <v>19</v>
      </c>
      <c r="D11" s="7" t="s">
        <v>1</v>
      </c>
      <c r="E11" s="13" t="s">
        <v>34</v>
      </c>
      <c r="F11" s="9"/>
    </row>
    <row r="12" spans="1:6" ht="28.5" x14ac:dyDescent="0.25">
      <c r="A12" s="19"/>
      <c r="B12" s="6" t="s">
        <v>20</v>
      </c>
      <c r="C12" s="5" t="s">
        <v>21</v>
      </c>
      <c r="D12" s="7" t="s">
        <v>8</v>
      </c>
      <c r="E12" s="9">
        <v>0</v>
      </c>
      <c r="F12" s="9"/>
    </row>
  </sheetData>
  <mergeCells count="2">
    <mergeCell ref="D1:F1"/>
    <mergeCell ref="A3:A12"/>
  </mergeCells>
  <printOptions horizontalCentered="1"/>
  <pageMargins left="0.31496062992125984" right="0.31496062992125984" top="0.55118110236220474" bottom="0.55118110236220474" header="0.31496062992125984" footer="0.31496062992125984"/>
  <pageSetup paperSize="8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05784ff-acc8-4e68-86a1-0928f498ee0e"/>
    <ds:schemaRef ds:uri="http://purl.org/dc/elements/1.1/"/>
    <ds:schemaRef ds:uri="http://schemas.microsoft.com/office/2006/metadata/properties"/>
    <ds:schemaRef ds:uri="ab2d8595-0763-4ca2-8acf-6d55a510558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Sostenibilità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Davide Viola</cp:lastModifiedBy>
  <cp:lastPrinted>2023-03-07T14:10:29Z</cp:lastPrinted>
  <dcterms:created xsi:type="dcterms:W3CDTF">2015-06-05T18:19:34Z</dcterms:created>
  <dcterms:modified xsi:type="dcterms:W3CDTF">2023-03-23T15:38:22Z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