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B4B3A96DB69C9726A3CC3D185FD4902C0D5DCBAF" xr6:coauthVersionLast="47" xr6:coauthVersionMax="47" xr10:uidLastSave="{F9B897CD-1C02-4A70-BDC7-0F07F9430270}"/>
  <bookViews>
    <workbookView xWindow="-120" yWindow="-120" windowWidth="29040" windowHeight="15720" tabRatio="597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<sst xmlns="http://schemas.openxmlformats.org/spreadsheetml/2006/main" count="128" uniqueCount="80">
  <si>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</si>
  <si>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</si>
  <si>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</si>
  <si>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</si>
  <si>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</si>
  <si>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</si>
  <si>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</si>
  <si>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</si>
  <si>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</si>
  <si>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</si>
  <si>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</si>
  <si>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</si>
  <si>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</si>
  <si>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</si>
  <si>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</si>
  <si>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</si>
  <si>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</si>
  <si>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</si>
  <si>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</si>
  <si>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</si>
  <si>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</si>
  <si>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</si>
  <si>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</si>
  <si>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</si>
  <si>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</si>
  <si>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</si>
  <si>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</si>
  <si>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</si>
  <si>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</si>
  <si>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</si>
  <si>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</si>
  <si>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</si>
  <si>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</si>
  <si>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</si>
  <si>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</si>
  <si>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</si>
  <si>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</si>
  <si>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</si>
  <si>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</si>
  <si>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</si>
  <si>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</si>
  <si>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</si>
  <si>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</si>
  <si>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</si>
  <si>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</si>
  <si>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</si>
  <si>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</si>
  <si>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</si>
  <si>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</si>
  <si>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</si>
  <si>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</si>
  <si>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</si>
  <si>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</si>
  <si>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</si>
  <si>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</si>
  <si>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</si>
  <si>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</si>
  <si>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</si>
  <si>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</si>
  <si>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</si>
  <si>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</si>
  <si>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</si>
  <si>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</si>
  <si>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</si>
  <si>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</si>
  <si>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</si>
  <si>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</si>
  <si>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</si>
  <si>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</si>
  <si>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</si>
  <si>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</si>
  <si>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</si>
  <si>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</si>
  <si>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</si>
  <si>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</si>
  <si>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</si>
  <si>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</si>
  <si>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</si>
  <si>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numero di turni</t>
  </si>
  <si>
    <t>COMUNE DI FOSDINOVO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</si>
</sst>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6"/>
      <c r="B1" s="13" t="s">
        <v>16</v>
      </c>
      <c r="C1" s="34" t="s">
        <v>74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4" t="s">
        <v>55</v>
      </c>
      <c r="B3" s="3" t="s">
        <v>17</v>
      </c>
      <c r="C3" s="35" t="s">
        <v>79</v>
      </c>
      <c r="D3" s="6"/>
      <c r="E3" s="5"/>
    </row>
    <row r="4" spans="1:5" ht="15.75" thickBot="1" x14ac:dyDescent="0.3">
      <c r="A4" s="45"/>
      <c r="B4" s="3" t="s">
        <v>46</v>
      </c>
      <c r="C4" s="4" t="s">
        <v>45</v>
      </c>
      <c r="D4" s="6" t="s">
        <v>0</v>
      </c>
      <c r="E4" s="36">
        <v>4719</v>
      </c>
    </row>
    <row r="5" spans="1:5" ht="15.75" thickBot="1" x14ac:dyDescent="0.3">
      <c r="A5" s="45"/>
      <c r="B5" s="3" t="s">
        <v>6</v>
      </c>
      <c r="C5" s="4" t="s">
        <v>27</v>
      </c>
      <c r="D5" s="6" t="s">
        <v>0</v>
      </c>
      <c r="E5" s="36">
        <v>2684</v>
      </c>
    </row>
    <row r="6" spans="1:5" ht="15.75" thickBot="1" x14ac:dyDescent="0.3">
      <c r="A6" s="46"/>
      <c r="B6" s="3" t="s">
        <v>7</v>
      </c>
      <c r="C6" s="4" t="s">
        <v>28</v>
      </c>
      <c r="D6" s="6" t="s">
        <v>0</v>
      </c>
      <c r="E6" s="36">
        <v>163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2"/>
      <c r="B9" s="20" t="s">
        <v>38</v>
      </c>
      <c r="C9" s="4" t="s">
        <v>30</v>
      </c>
      <c r="D9" s="18" t="s">
        <v>9</v>
      </c>
      <c r="E9" s="5">
        <v>403.2</v>
      </c>
    </row>
    <row r="10" spans="1:5" s="22" customFormat="1" ht="24" customHeight="1" thickBot="1" x14ac:dyDescent="0.3">
      <c r="A10" s="42"/>
      <c r="B10" s="19" t="s">
        <v>51</v>
      </c>
      <c r="C10" s="20" t="s">
        <v>49</v>
      </c>
      <c r="D10" s="18" t="s">
        <v>9</v>
      </c>
      <c r="E10" s="21">
        <v>367.88600000000002</v>
      </c>
    </row>
    <row r="11" spans="1:5" s="22" customFormat="1" ht="24" customHeight="1" thickBot="1" x14ac:dyDescent="0.3">
      <c r="A11" s="42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2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2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2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2"/>
      <c r="B15" s="19" t="s">
        <v>40</v>
      </c>
      <c r="C15" s="20" t="s">
        <v>29</v>
      </c>
      <c r="D15" s="18" t="s">
        <v>9</v>
      </c>
      <c r="E15" s="11">
        <v>1273.444</v>
      </c>
    </row>
    <row r="16" spans="1:5" ht="25.5" customHeight="1" thickBot="1" x14ac:dyDescent="0.3">
      <c r="A16" s="42"/>
      <c r="B16" s="19" t="s">
        <v>43</v>
      </c>
      <c r="C16" s="20" t="s">
        <v>19</v>
      </c>
      <c r="D16" s="18" t="s">
        <v>9</v>
      </c>
      <c r="E16" s="11">
        <f>+E9+E14+E15</f>
        <v>1676.644</v>
      </c>
    </row>
    <row r="17" spans="1:5" ht="25.5" customHeight="1" thickBot="1" x14ac:dyDescent="0.3">
      <c r="A17" s="42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2"/>
      <c r="B18" s="19" t="s">
        <v>32</v>
      </c>
      <c r="C18" s="19" t="s">
        <v>57</v>
      </c>
      <c r="D18" s="18" t="s">
        <v>9</v>
      </c>
      <c r="E18" s="11">
        <v>448.685</v>
      </c>
    </row>
    <row r="19" spans="1:5" ht="25.5" customHeight="1" thickBot="1" x14ac:dyDescent="0.3">
      <c r="A19" s="42"/>
      <c r="B19" s="19" t="s">
        <v>44</v>
      </c>
      <c r="C19" s="20" t="s">
        <v>10</v>
      </c>
      <c r="D19" s="18" t="s">
        <v>9</v>
      </c>
      <c r="E19" s="11">
        <f>+E17+E18</f>
        <v>448.685</v>
      </c>
    </row>
    <row r="20" spans="1:5" ht="25.5" customHeight="1" thickBot="1" x14ac:dyDescent="0.3">
      <c r="A20" s="42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2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2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2"/>
      <c r="B23" s="19" t="s">
        <v>36</v>
      </c>
      <c r="C23" s="19" t="s">
        <v>36</v>
      </c>
      <c r="D23" s="18" t="s">
        <v>9</v>
      </c>
      <c r="E23" s="11"/>
    </row>
    <row r="24" spans="1:5" ht="25.5" customHeight="1" thickBot="1" x14ac:dyDescent="0.3">
      <c r="A24" s="42"/>
      <c r="B24" s="16" t="s">
        <v>41</v>
      </c>
      <c r="C24" s="20" t="s">
        <v>37</v>
      </c>
      <c r="D24" s="18" t="s">
        <v>9</v>
      </c>
      <c r="E24" s="5">
        <f>+E9+E14+E15+E19</f>
        <v>2125.3290000000002</v>
      </c>
    </row>
    <row r="25" spans="1:5" ht="25.5" customHeight="1" thickBot="1" x14ac:dyDescent="0.3">
      <c r="A25" s="42"/>
      <c r="B25" s="16" t="s">
        <v>42</v>
      </c>
      <c r="C25" s="20" t="s">
        <v>12</v>
      </c>
      <c r="D25" s="18" t="s">
        <v>5</v>
      </c>
      <c r="E25" s="37">
        <f>(E9+E14+E15)/E24</f>
        <v>0.78888680293733338</v>
      </c>
    </row>
    <row r="26" spans="1:5" ht="25.5" customHeight="1" thickBot="1" x14ac:dyDescent="0.3">
      <c r="A26" s="43"/>
      <c r="B26" s="16" t="s">
        <v>47</v>
      </c>
      <c r="C26" s="20" t="s">
        <v>20</v>
      </c>
      <c r="D26" s="18" t="s">
        <v>21</v>
      </c>
      <c r="E26" s="38">
        <f>(E14+E15+E19)/E4</f>
        <v>0.36493515575333757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9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0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50"/>
      <c r="B6" s="3" t="s">
        <v>68</v>
      </c>
      <c r="C6" s="4" t="s">
        <v>65</v>
      </c>
      <c r="D6" s="6" t="s">
        <v>0</v>
      </c>
      <c r="E6" s="5">
        <f>1028+1389</f>
        <v>2417</v>
      </c>
    </row>
    <row r="7" spans="1:5" ht="40.5" customHeight="1" thickBot="1" x14ac:dyDescent="0.3">
      <c r="A7" s="50"/>
      <c r="B7" s="3" t="s">
        <v>64</v>
      </c>
      <c r="C7" s="4" t="s">
        <v>66</v>
      </c>
      <c r="D7" s="6" t="s">
        <v>0</v>
      </c>
      <c r="E7" s="5">
        <v>36</v>
      </c>
    </row>
    <row r="8" spans="1:5" ht="40.5" customHeight="1" thickBot="1" x14ac:dyDescent="0.3">
      <c r="A8" s="50"/>
      <c r="B8" s="19" t="s">
        <v>69</v>
      </c>
      <c r="C8" s="4" t="s">
        <v>71</v>
      </c>
      <c r="D8" s="18" t="s">
        <v>23</v>
      </c>
      <c r="E8" s="39">
        <f>+E6/'Singola gestione_rifiuti gestit'!E4</f>
        <v>0.51218478491205766</v>
      </c>
    </row>
    <row r="9" spans="1:5" ht="40.5" customHeight="1" thickBot="1" x14ac:dyDescent="0.3">
      <c r="A9" s="51"/>
      <c r="B9" s="19" t="s">
        <v>70</v>
      </c>
      <c r="C9" s="4" t="s">
        <v>72</v>
      </c>
      <c r="D9" s="18" t="s">
        <v>23</v>
      </c>
      <c r="E9" s="39">
        <f>+E7/'Singola gestione_rifiuti gestit'!E4</f>
        <v>7.6287349014621739E-3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79</v>
      </c>
      <c r="D2" s="47"/>
      <c r="E2" s="48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15</v>
      </c>
    </row>
    <row r="5" spans="1:5" ht="15.75" thickBot="1" x14ac:dyDescent="0.3">
      <c r="A5" s="59"/>
      <c r="B5" s="58"/>
      <c r="C5" s="61"/>
      <c r="D5" s="58"/>
      <c r="E5" s="27" t="s">
        <v>61</v>
      </c>
    </row>
    <row r="6" spans="1:5" ht="31.5" customHeight="1" thickBot="1" x14ac:dyDescent="0.3">
      <c r="A6" s="54" t="s">
        <v>25</v>
      </c>
      <c r="B6" s="30" t="s">
        <v>25</v>
      </c>
      <c r="C6" s="10"/>
      <c r="D6" s="12"/>
      <c r="E6" s="9"/>
    </row>
    <row r="7" spans="1:5" ht="38.25" customHeight="1" thickBot="1" x14ac:dyDescent="0.3">
      <c r="A7" s="55"/>
      <c r="B7" s="31" t="s">
        <v>63</v>
      </c>
      <c r="C7" s="23" t="s">
        <v>78</v>
      </c>
      <c r="D7" s="25" t="s">
        <v>54</v>
      </c>
      <c r="E7" s="40">
        <v>364</v>
      </c>
    </row>
    <row r="8" spans="1:5" ht="38.25" customHeight="1" thickBot="1" x14ac:dyDescent="0.3">
      <c r="A8" s="55"/>
      <c r="B8" s="31" t="s">
        <v>62</v>
      </c>
      <c r="C8" s="23" t="s">
        <v>78</v>
      </c>
      <c r="D8" s="25" t="s">
        <v>54</v>
      </c>
      <c r="E8" s="24">
        <v>1238</v>
      </c>
    </row>
    <row r="9" spans="1:5" ht="38.25" customHeight="1" thickBot="1" x14ac:dyDescent="0.3">
      <c r="A9" s="55"/>
      <c r="B9" s="32" t="s">
        <v>73</v>
      </c>
      <c r="C9" s="23" t="s">
        <v>78</v>
      </c>
      <c r="D9" s="28" t="s">
        <v>54</v>
      </c>
      <c r="E9" s="29">
        <v>624</v>
      </c>
    </row>
    <row r="10" spans="1:5" ht="32.25" customHeight="1" thickBot="1" x14ac:dyDescent="0.3">
      <c r="A10" s="55"/>
      <c r="B10" s="33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6"/>
      <c r="B11" s="33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