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BA790E08294589115096260254DBF01A0F96DAFA" xr6:coauthVersionLast="47" xr6:coauthVersionMax="47" xr10:uidLastSave="{70DEFF58-2DB0-4569-BDBF-6CA24C40DEB1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23" i="8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<sst xmlns="http://schemas.openxmlformats.org/spreadsheetml/2006/main" count="128" uniqueCount="80">
  <si>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</si>
  <si>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</si>
  <si>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</si>
  <si>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</si>
  <si>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</si>
  <si>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</si>
  <si>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</si>
  <si>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</si>
  <si>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</si>
  <si>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</si>
  <si>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</si>
  <si>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</si>
  <si>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</si>
  <si>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</si>
  <si>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</si>
  <si>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</si>
  <si>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</si>
  <si>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</si>
  <si>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</si>
  <si>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</si>
  <si>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</si>
  <si>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</si>
  <si>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</si>
  <si>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</si>
  <si>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</si>
  <si>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</si>
  <si>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</si>
  <si>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</si>
  <si>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</si>
  <si>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</si>
  <si>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</si>
  <si>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</si>
  <si>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</si>
  <si>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</si>
  <si>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</si>
  <si>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</si>
  <si>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</si>
  <si>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</si>
  <si>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</si>
  <si>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</si>
  <si>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</si>
  <si>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</si>
  <si>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</si>
  <si>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</si>
  <si>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</si>
  <si>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</si>
  <si>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</si>
  <si>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</si>
  <si>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</si>
  <si>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</si>
  <si>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</si>
  <si>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</si>
  <si>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</si>
  <si>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</si>
  <si>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</si>
  <si>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</si>
  <si>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</si>
  <si>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</si>
  <si>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</si>
  <si>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</si>
  <si>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</si>
  <si>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</si>
  <si>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</si>
  <si>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</si>
  <si>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</si>
  <si>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</si>
  <si>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</si>
  <si>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</si>
  <si>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</si>
  <si>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</si>
  <si>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</si>
  <si>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</si>
  <si>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</si>
  <si>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</si>
  <si>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</si>
  <si>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</si>
  <si>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</si>
  <si>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</si>
  <si>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servizi</t>
  </si>
  <si>
    <t>STAZZEMA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</si>
</sst>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4" fontId="10" fillId="0" borderId="7" xfId="0" applyNumberFormat="1" applyFont="1" applyBorder="1" applyAlignment="1">
      <alignment vertical="center"/>
    </xf>
    <xf numFmtId="1" fontId="13" fillId="0" borderId="0" xfId="0" applyNumberFormat="1" applyFont="1"/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topLeftCell="A10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4"/>
      <c r="B1" s="12" t="s">
        <v>16</v>
      </c>
      <c r="C1" s="31" t="s">
        <v>74</v>
      </c>
      <c r="D1" s="45"/>
      <c r="E1" s="46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2" t="s">
        <v>55</v>
      </c>
      <c r="B3" s="3" t="s">
        <v>17</v>
      </c>
      <c r="C3" s="32" t="s">
        <v>79</v>
      </c>
      <c r="D3" s="6"/>
      <c r="E3" s="5"/>
    </row>
    <row r="4" spans="1:5" ht="15.75" thickBot="1" x14ac:dyDescent="0.3">
      <c r="A4" s="43"/>
      <c r="B4" s="3" t="s">
        <v>46</v>
      </c>
      <c r="C4" s="4" t="s">
        <v>45</v>
      </c>
      <c r="D4" s="6" t="s">
        <v>0</v>
      </c>
      <c r="E4" s="33">
        <v>3050</v>
      </c>
    </row>
    <row r="5" spans="1:5" ht="15.75" thickBot="1" x14ac:dyDescent="0.3">
      <c r="A5" s="43"/>
      <c r="B5" s="3" t="s">
        <v>6</v>
      </c>
      <c r="C5" s="4" t="s">
        <v>27</v>
      </c>
      <c r="D5" s="6" t="s">
        <v>0</v>
      </c>
      <c r="E5" s="33">
        <v>2667</v>
      </c>
    </row>
    <row r="6" spans="1:5" ht="15.75" thickBot="1" x14ac:dyDescent="0.3">
      <c r="A6" s="44"/>
      <c r="B6" s="3" t="s">
        <v>7</v>
      </c>
      <c r="C6" s="4" t="s">
        <v>28</v>
      </c>
      <c r="D6" s="6" t="s">
        <v>0</v>
      </c>
      <c r="E6" s="33">
        <v>183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39" t="s">
        <v>18</v>
      </c>
      <c r="B8" s="13" t="s">
        <v>18</v>
      </c>
      <c r="C8" s="4"/>
      <c r="D8" s="6"/>
      <c r="E8" s="5"/>
    </row>
    <row r="9" spans="1:5" ht="24" customHeight="1" thickBot="1" x14ac:dyDescent="0.3">
      <c r="A9" s="40"/>
      <c r="B9" s="19" t="s">
        <v>38</v>
      </c>
      <c r="C9" s="4" t="s">
        <v>30</v>
      </c>
      <c r="D9" s="17" t="s">
        <v>9</v>
      </c>
      <c r="E9" s="5">
        <v>62.08</v>
      </c>
    </row>
    <row r="10" spans="1:5" s="21" customFormat="1" ht="24" customHeight="1" thickBot="1" x14ac:dyDescent="0.3">
      <c r="A10" s="40"/>
      <c r="B10" s="18" t="s">
        <v>51</v>
      </c>
      <c r="C10" s="19" t="s">
        <v>49</v>
      </c>
      <c r="D10" s="17" t="s">
        <v>9</v>
      </c>
      <c r="E10" s="20">
        <v>241.423</v>
      </c>
    </row>
    <row r="11" spans="1:5" s="21" customFormat="1" ht="24" customHeight="1" thickBot="1" x14ac:dyDescent="0.3">
      <c r="A11" s="40"/>
      <c r="B11" s="18" t="s">
        <v>52</v>
      </c>
      <c r="C11" s="19" t="s">
        <v>48</v>
      </c>
      <c r="D11" s="17" t="s">
        <v>9</v>
      </c>
      <c r="E11" s="20"/>
    </row>
    <row r="12" spans="1:5" s="21" customFormat="1" ht="24" customHeight="1" thickBot="1" x14ac:dyDescent="0.3">
      <c r="A12" s="40"/>
      <c r="B12" s="15" t="s">
        <v>53</v>
      </c>
      <c r="C12" s="19" t="s">
        <v>13</v>
      </c>
      <c r="D12" s="17" t="s">
        <v>5</v>
      </c>
      <c r="E12" s="20"/>
    </row>
    <row r="13" spans="1:5" s="21" customFormat="1" ht="24" customHeight="1" thickBot="1" x14ac:dyDescent="0.3">
      <c r="A13" s="40"/>
      <c r="B13" s="15" t="s">
        <v>50</v>
      </c>
      <c r="C13" s="16" t="s">
        <v>14</v>
      </c>
      <c r="D13" s="17" t="s">
        <v>5</v>
      </c>
      <c r="E13" s="20"/>
    </row>
    <row r="14" spans="1:5" ht="24" customHeight="1" thickBot="1" x14ac:dyDescent="0.3">
      <c r="A14" s="40"/>
      <c r="B14" s="15" t="s">
        <v>39</v>
      </c>
      <c r="C14" s="16" t="s">
        <v>11</v>
      </c>
      <c r="D14" s="17" t="s">
        <v>9</v>
      </c>
      <c r="E14" s="5"/>
    </row>
    <row r="15" spans="1:5" ht="43.5" thickBot="1" x14ac:dyDescent="0.3">
      <c r="A15" s="40"/>
      <c r="B15" s="18" t="s">
        <v>40</v>
      </c>
      <c r="C15" s="19" t="s">
        <v>29</v>
      </c>
      <c r="D15" s="17" t="s">
        <v>9</v>
      </c>
      <c r="E15" s="10">
        <v>634.21100000000001</v>
      </c>
    </row>
    <row r="16" spans="1:5" ht="25.5" customHeight="1" thickBot="1" x14ac:dyDescent="0.3">
      <c r="A16" s="40"/>
      <c r="B16" s="18" t="s">
        <v>43</v>
      </c>
      <c r="C16" s="19" t="s">
        <v>19</v>
      </c>
      <c r="D16" s="17" t="s">
        <v>9</v>
      </c>
      <c r="E16" s="10">
        <f>+E9+E14+E15</f>
        <v>696.29100000000005</v>
      </c>
    </row>
    <row r="17" spans="1:5" ht="25.5" customHeight="1" thickBot="1" x14ac:dyDescent="0.3">
      <c r="A17" s="40"/>
      <c r="B17" s="18" t="s">
        <v>31</v>
      </c>
      <c r="C17" s="19" t="s">
        <v>56</v>
      </c>
      <c r="D17" s="17" t="s">
        <v>9</v>
      </c>
      <c r="E17" s="10"/>
    </row>
    <row r="18" spans="1:5" ht="25.5" customHeight="1" thickBot="1" x14ac:dyDescent="0.3">
      <c r="A18" s="40"/>
      <c r="B18" s="18" t="s">
        <v>32</v>
      </c>
      <c r="C18" s="18" t="s">
        <v>57</v>
      </c>
      <c r="D18" s="17" t="s">
        <v>9</v>
      </c>
      <c r="E18" s="10">
        <v>689.04499999999996</v>
      </c>
    </row>
    <row r="19" spans="1:5" ht="25.5" customHeight="1" thickBot="1" x14ac:dyDescent="0.3">
      <c r="A19" s="40"/>
      <c r="B19" s="18" t="s">
        <v>44</v>
      </c>
      <c r="C19" s="19" t="s">
        <v>10</v>
      </c>
      <c r="D19" s="17" t="s">
        <v>9</v>
      </c>
      <c r="E19" s="10">
        <f>+E17+E18</f>
        <v>689.04499999999996</v>
      </c>
    </row>
    <row r="20" spans="1:5" ht="25.5" customHeight="1" thickBot="1" x14ac:dyDescent="0.3">
      <c r="A20" s="40"/>
      <c r="B20" s="18" t="s">
        <v>33</v>
      </c>
      <c r="C20" s="18" t="s">
        <v>58</v>
      </c>
      <c r="D20" s="17" t="s">
        <v>9</v>
      </c>
      <c r="E20" s="10"/>
    </row>
    <row r="21" spans="1:5" ht="25.5" customHeight="1" thickBot="1" x14ac:dyDescent="0.3">
      <c r="A21" s="40"/>
      <c r="B21" s="18" t="s">
        <v>34</v>
      </c>
      <c r="C21" s="18" t="s">
        <v>59</v>
      </c>
      <c r="D21" s="17" t="s">
        <v>9</v>
      </c>
      <c r="E21" s="10"/>
    </row>
    <row r="22" spans="1:5" ht="25.5" customHeight="1" thickBot="1" x14ac:dyDescent="0.3">
      <c r="A22" s="40"/>
      <c r="B22" s="18" t="s">
        <v>35</v>
      </c>
      <c r="C22" s="18" t="s">
        <v>60</v>
      </c>
      <c r="D22" s="17" t="s">
        <v>9</v>
      </c>
      <c r="E22" s="10"/>
    </row>
    <row r="23" spans="1:5" ht="25.5" customHeight="1" thickBot="1" x14ac:dyDescent="0.3">
      <c r="A23" s="40"/>
      <c r="B23" s="18" t="s">
        <v>36</v>
      </c>
      <c r="C23" s="18" t="s">
        <v>36</v>
      </c>
      <c r="D23" s="17" t="s">
        <v>9</v>
      </c>
      <c r="E23" s="10">
        <f>+E20+E21+E22</f>
        <v>0</v>
      </c>
    </row>
    <row r="24" spans="1:5" ht="25.5" customHeight="1" thickBot="1" x14ac:dyDescent="0.3">
      <c r="A24" s="40"/>
      <c r="B24" s="15" t="s">
        <v>41</v>
      </c>
      <c r="C24" s="19" t="s">
        <v>37</v>
      </c>
      <c r="D24" s="17" t="s">
        <v>9</v>
      </c>
      <c r="E24" s="5">
        <f>+E9+E14+E15+E19</f>
        <v>1385.336</v>
      </c>
    </row>
    <row r="25" spans="1:5" ht="25.5" customHeight="1" thickBot="1" x14ac:dyDescent="0.3">
      <c r="A25" s="40"/>
      <c r="B25" s="15" t="s">
        <v>42</v>
      </c>
      <c r="C25" s="19" t="s">
        <v>12</v>
      </c>
      <c r="D25" s="17" t="s">
        <v>5</v>
      </c>
      <c r="E25" s="34">
        <f>(E9+E14+E15)/E24</f>
        <v>0.50261525001876806</v>
      </c>
    </row>
    <row r="26" spans="1:5" ht="25.5" customHeight="1" thickBot="1" x14ac:dyDescent="0.3">
      <c r="A26" s="41"/>
      <c r="B26" s="15" t="s">
        <v>47</v>
      </c>
      <c r="C26" s="19" t="s">
        <v>20</v>
      </c>
      <c r="D26" s="17" t="s">
        <v>21</v>
      </c>
      <c r="E26" s="35">
        <f>(E14+E15+E19)/E4</f>
        <v>0.43385442622950815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0"/>
      <c r="B1" s="12" t="s">
        <v>16</v>
      </c>
      <c r="C1" s="31" t="s">
        <v>74</v>
      </c>
      <c r="D1" s="45"/>
      <c r="E1" s="46"/>
    </row>
    <row r="2" spans="1:5" ht="28.5" customHeight="1" thickBot="1" x14ac:dyDescent="0.3">
      <c r="A2" s="51"/>
      <c r="B2" s="12" t="s">
        <v>17</v>
      </c>
      <c r="C2" s="32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7" t="s">
        <v>24</v>
      </c>
      <c r="B4" s="14" t="s">
        <v>24</v>
      </c>
      <c r="C4" s="4"/>
      <c r="D4" s="6"/>
      <c r="E4" s="5"/>
    </row>
    <row r="5" spans="1:5" ht="5.25" hidden="1" customHeight="1" thickBot="1" x14ac:dyDescent="0.3">
      <c r="A5" s="48"/>
      <c r="B5" s="18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48"/>
      <c r="B6" s="3" t="s">
        <v>68</v>
      </c>
      <c r="C6" s="4" t="s">
        <v>65</v>
      </c>
      <c r="D6" s="6" t="s">
        <v>0</v>
      </c>
      <c r="E6" s="5">
        <f>198+39</f>
        <v>237</v>
      </c>
    </row>
    <row r="7" spans="1:5" ht="40.5" customHeight="1" thickBot="1" x14ac:dyDescent="0.3">
      <c r="A7" s="48"/>
      <c r="B7" s="3" t="s">
        <v>64</v>
      </c>
      <c r="C7" s="4" t="s">
        <v>66</v>
      </c>
      <c r="D7" s="6" t="s">
        <v>0</v>
      </c>
      <c r="E7" s="5">
        <v>6</v>
      </c>
    </row>
    <row r="8" spans="1:5" ht="40.5" customHeight="1" thickBot="1" x14ac:dyDescent="0.3">
      <c r="A8" s="48"/>
      <c r="B8" s="18" t="s">
        <v>69</v>
      </c>
      <c r="C8" s="4" t="s">
        <v>71</v>
      </c>
      <c r="D8" s="17" t="s">
        <v>23</v>
      </c>
      <c r="E8" s="36">
        <f>+E6/'Singola gestione_rifiuti gestit'!E4</f>
        <v>7.7704918032786882E-2</v>
      </c>
    </row>
    <row r="9" spans="1:5" ht="40.5" customHeight="1" thickBot="1" x14ac:dyDescent="0.3">
      <c r="A9" s="49"/>
      <c r="B9" s="18" t="s">
        <v>70</v>
      </c>
      <c r="C9" s="4" t="s">
        <v>72</v>
      </c>
      <c r="D9" s="17" t="s">
        <v>23</v>
      </c>
      <c r="E9" s="36">
        <f>+E7/'Singola gestione_rifiuti gestit'!E4</f>
        <v>1.9672131147540984E-3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0"/>
      <c r="B1" s="12" t="s">
        <v>16</v>
      </c>
      <c r="C1" s="31" t="s">
        <v>74</v>
      </c>
      <c r="D1" s="45"/>
      <c r="E1" s="46"/>
    </row>
    <row r="2" spans="1:5" ht="28.5" customHeight="1" thickBot="1" x14ac:dyDescent="0.3">
      <c r="A2" s="51"/>
      <c r="B2" s="12" t="s">
        <v>17</v>
      </c>
      <c r="C2" s="32" t="s">
        <v>79</v>
      </c>
      <c r="D2" s="45"/>
      <c r="E2" s="46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5" t="s">
        <v>1</v>
      </c>
      <c r="B4" s="55" t="s">
        <v>2</v>
      </c>
      <c r="C4" s="58" t="s">
        <v>3</v>
      </c>
      <c r="D4" s="55" t="s">
        <v>4</v>
      </c>
      <c r="E4" s="7" t="s">
        <v>15</v>
      </c>
    </row>
    <row r="5" spans="1:5" ht="15.75" thickBot="1" x14ac:dyDescent="0.3">
      <c r="A5" s="57"/>
      <c r="B5" s="56"/>
      <c r="C5" s="59"/>
      <c r="D5" s="56"/>
      <c r="E5" s="25" t="s">
        <v>61</v>
      </c>
    </row>
    <row r="6" spans="1:5" ht="31.5" customHeight="1" thickBot="1" x14ac:dyDescent="0.3">
      <c r="A6" s="52" t="s">
        <v>25</v>
      </c>
      <c r="B6" s="27" t="s">
        <v>25</v>
      </c>
      <c r="C6" s="9"/>
      <c r="D6" s="11"/>
      <c r="E6" s="38"/>
    </row>
    <row r="7" spans="1:5" ht="38.25" customHeight="1" thickBot="1" x14ac:dyDescent="0.3">
      <c r="A7" s="53"/>
      <c r="B7" s="28" t="s">
        <v>63</v>
      </c>
      <c r="C7" s="22" t="s">
        <v>78</v>
      </c>
      <c r="D7" s="23" t="s">
        <v>54</v>
      </c>
      <c r="E7" s="38">
        <v>416.66</v>
      </c>
    </row>
    <row r="8" spans="1:5" ht="38.25" customHeight="1" thickBot="1" x14ac:dyDescent="0.3">
      <c r="A8" s="53"/>
      <c r="B8" s="28" t="s">
        <v>62</v>
      </c>
      <c r="C8" s="22" t="s">
        <v>78</v>
      </c>
      <c r="D8" s="23" t="s">
        <v>54</v>
      </c>
      <c r="E8" s="38">
        <v>733</v>
      </c>
    </row>
    <row r="9" spans="1:5" ht="38.25" customHeight="1" thickBot="1" x14ac:dyDescent="0.3">
      <c r="A9" s="53"/>
      <c r="B9" s="29" t="s">
        <v>73</v>
      </c>
      <c r="C9" s="22" t="s">
        <v>78</v>
      </c>
      <c r="D9" s="26" t="s">
        <v>54</v>
      </c>
      <c r="E9" s="37">
        <v>3</v>
      </c>
    </row>
    <row r="10" spans="1:5" ht="32.25" customHeight="1" thickBot="1" x14ac:dyDescent="0.3">
      <c r="A10" s="53"/>
      <c r="B10" s="30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4"/>
      <c r="B11" s="30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