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D7804EFF-B89E-476A-88A6-C0C6AB0C61C0}" xr6:coauthVersionLast="47" xr6:coauthVersionMax="47" xr10:uidLastSave="{490B95C8-B31B-48F4-9B33-F07A83CB450D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8" l="1"/>
  <c r="E25" i="8"/>
  <c r="E26" i="8" s="1"/>
  <c r="E11" i="8"/>
  <c r="E10" i="8"/>
  <c r="E12" i="8" s="1"/>
  <c r="E13" i="8" l="1"/>
</calcChain>
</file>

<file path=xl/sharedStrings.xml><?xml version="1.0" encoding="utf-8"?>
<sst xmlns="http://schemas.openxmlformats.org/spreadsheetml/2006/main" count="135" uniqueCount="83">
  <si>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</si>
  <si>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</si>
  <si>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</si>
  <si>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</si>
  <si>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</si>
  <si>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</si>
  <si>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</si>
  <si>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</si>
  <si>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</si>
  <si>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</si>
  <si>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</si>
  <si>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</si>
  <si>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</si>
  <si>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</si>
  <si>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</si>
  <si>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</si>
  <si>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</si>
  <si>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</si>
  <si>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</si>
  <si>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</si>
  <si>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</si>
  <si>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</si>
  <si>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</si>
  <si>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</si>
  <si>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</si>
  <si>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</si>
  <si>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</si>
  <si>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</si>
  <si>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</si>
  <si>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</si>
  <si>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</si>
  <si>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</si>
  <si>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</si>
  <si>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</si>
  <si>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</si>
  <si>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</si>
  <si>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</si>
  <si>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</si>
  <si>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</si>
  <si>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</si>
  <si>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</si>
  <si>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</si>
  <si>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</si>
  <si>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</si>
  <si>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</si>
  <si>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</si>
  <si>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</si>
  <si>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</si>
  <si>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</si>
  <si>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</si>
  <si>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</si>
  <si>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</si>
  <si>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</si>
  <si>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</si>
  <si>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</si>
  <si>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</si>
  <si>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</si>
  <si>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</si>
  <si>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</si>
  <si>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</si>
  <si>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</si>
  <si>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</si>
  <si>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</si>
  <si>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</si>
  <si>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</si>
  <si>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</si>
  <si>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</si>
  <si>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</si>
  <si>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</si>
  <si>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</si>
  <si>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</si>
  <si>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</si>
  <si>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</si>
  <si>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</si>
  <si>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</si>
  <si>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</si>
  <si>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</si>
  <si>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</si>
  <si>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ASCIT Servizi Ambientali SpA</t>
  </si>
  <si>
    <t>Comune di Fabbriche di Vergemoli</t>
  </si>
  <si>
    <t>COVID(COVID)</t>
  </si>
  <si>
    <t>Rifiuti Covid</t>
  </si>
  <si>
    <t>Quantitativo RUI che non rientrano nel conteggio dell'efficienza dell'RD (A1+B1+C1+COVID)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</si>
</sst>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10" fontId="0" fillId="0" borderId="0" xfId="1" applyNumberFormat="1" applyFont="1" applyBorder="1" applyAlignment="1">
      <alignment horizontal="left" vertical="center"/>
    </xf>
    <xf numFmtId="2" fontId="10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10" fillId="0" borderId="4" xfId="0" applyFont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8"/>
  <sheetViews>
    <sheetView topLeftCell="A3"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7"/>
      <c r="B1" s="13" t="s">
        <v>16</v>
      </c>
      <c r="C1" s="36" t="s">
        <v>78</v>
      </c>
      <c r="D1" s="47"/>
      <c r="E1" s="48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4" t="s">
        <v>56</v>
      </c>
      <c r="B3" s="3" t="s">
        <v>17</v>
      </c>
      <c r="C3" s="36" t="s">
        <v>79</v>
      </c>
      <c r="D3" s="6"/>
      <c r="E3" s="5"/>
    </row>
    <row r="4" spans="1:5" ht="15.75" thickBot="1" x14ac:dyDescent="0.3">
      <c r="A4" s="45"/>
      <c r="B4" s="3" t="s">
        <v>47</v>
      </c>
      <c r="C4" s="4" t="s">
        <v>46</v>
      </c>
      <c r="D4" s="6" t="s">
        <v>0</v>
      </c>
      <c r="E4" s="5">
        <v>705</v>
      </c>
    </row>
    <row r="5" spans="1:5" ht="15.75" thickBot="1" x14ac:dyDescent="0.3">
      <c r="A5" s="45"/>
      <c r="B5" s="3" t="s">
        <v>6</v>
      </c>
      <c r="C5" s="4" t="s">
        <v>29</v>
      </c>
      <c r="D5" s="6" t="s">
        <v>0</v>
      </c>
      <c r="E5" s="5">
        <v>417</v>
      </c>
    </row>
    <row r="6" spans="1:5" ht="15.75" thickBot="1" x14ac:dyDescent="0.3">
      <c r="A6" s="46"/>
      <c r="B6" s="3" t="s">
        <v>7</v>
      </c>
      <c r="C6" s="4" t="s">
        <v>30</v>
      </c>
      <c r="D6" s="6" t="s">
        <v>0</v>
      </c>
      <c r="E6" s="5">
        <v>324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41" t="s">
        <v>18</v>
      </c>
      <c r="B8" s="14" t="s">
        <v>18</v>
      </c>
      <c r="C8" s="4"/>
      <c r="D8" s="6"/>
      <c r="E8" s="5"/>
    </row>
    <row r="9" spans="1:5" ht="24" customHeight="1" thickBot="1" x14ac:dyDescent="0.3">
      <c r="A9" s="42"/>
      <c r="B9" s="20" t="s">
        <v>39</v>
      </c>
      <c r="C9" s="4" t="s">
        <v>32</v>
      </c>
      <c r="D9" s="18" t="s">
        <v>9</v>
      </c>
      <c r="E9" s="5">
        <v>0</v>
      </c>
    </row>
    <row r="10" spans="1:5" s="22" customFormat="1" ht="24" customHeight="1" thickBot="1" x14ac:dyDescent="0.3">
      <c r="A10" s="42"/>
      <c r="B10" s="19" t="s">
        <v>52</v>
      </c>
      <c r="C10" s="20" t="s">
        <v>50</v>
      </c>
      <c r="D10" s="18" t="s">
        <v>9</v>
      </c>
      <c r="E10" s="21">
        <f>15.72+3.2</f>
        <v>18.920000000000002</v>
      </c>
    </row>
    <row r="11" spans="1:5" s="22" customFormat="1" ht="24" customHeight="1" thickBot="1" x14ac:dyDescent="0.3">
      <c r="A11" s="42"/>
      <c r="B11" s="19" t="s">
        <v>53</v>
      </c>
      <c r="C11" s="20" t="s">
        <v>49</v>
      </c>
      <c r="D11" s="18" t="s">
        <v>9</v>
      </c>
      <c r="E11" s="21">
        <f>2.49+1.07</f>
        <v>3.5600000000000005</v>
      </c>
    </row>
    <row r="12" spans="1:5" s="22" customFormat="1" ht="24" customHeight="1" thickBot="1" x14ac:dyDescent="0.3">
      <c r="A12" s="42"/>
      <c r="B12" s="16" t="s">
        <v>54</v>
      </c>
      <c r="C12" s="20" t="s">
        <v>13</v>
      </c>
      <c r="D12" s="18" t="s">
        <v>5</v>
      </c>
      <c r="E12" s="38">
        <f>(E10-E11)/E10*100</f>
        <v>81.18393234672304</v>
      </c>
    </row>
    <row r="13" spans="1:5" s="22" customFormat="1" ht="24" customHeight="1" thickBot="1" x14ac:dyDescent="0.3">
      <c r="A13" s="42"/>
      <c r="B13" s="16" t="s">
        <v>51</v>
      </c>
      <c r="C13" s="17" t="s">
        <v>14</v>
      </c>
      <c r="D13" s="18" t="s">
        <v>5</v>
      </c>
      <c r="E13" s="38">
        <f>E11/E10*100</f>
        <v>18.816067653276956</v>
      </c>
    </row>
    <row r="14" spans="1:5" ht="24" customHeight="1" thickBot="1" x14ac:dyDescent="0.3">
      <c r="A14" s="42"/>
      <c r="B14" s="16" t="s">
        <v>40</v>
      </c>
      <c r="C14" s="17" t="s">
        <v>11</v>
      </c>
      <c r="D14" s="18" t="s">
        <v>9</v>
      </c>
      <c r="E14" s="5">
        <v>0</v>
      </c>
    </row>
    <row r="15" spans="1:5" ht="43.5" thickBot="1" x14ac:dyDescent="0.3">
      <c r="A15" s="42"/>
      <c r="B15" s="19" t="s">
        <v>41</v>
      </c>
      <c r="C15" s="20" t="s">
        <v>31</v>
      </c>
      <c r="D15" s="18" t="s">
        <v>9</v>
      </c>
      <c r="E15" s="11">
        <v>124.55</v>
      </c>
    </row>
    <row r="16" spans="1:5" ht="25.5" customHeight="1" thickBot="1" x14ac:dyDescent="0.3">
      <c r="A16" s="42"/>
      <c r="B16" s="19" t="s">
        <v>44</v>
      </c>
      <c r="C16" s="20" t="s">
        <v>19</v>
      </c>
      <c r="D16" s="18" t="s">
        <v>9</v>
      </c>
      <c r="E16" s="11">
        <v>124.55</v>
      </c>
    </row>
    <row r="17" spans="1:5" ht="25.5" customHeight="1" thickBot="1" x14ac:dyDescent="0.3">
      <c r="A17" s="42"/>
      <c r="B17" s="19" t="s">
        <v>33</v>
      </c>
      <c r="C17" s="20" t="s">
        <v>57</v>
      </c>
      <c r="D17" s="18" t="s">
        <v>9</v>
      </c>
      <c r="E17" s="11">
        <v>0</v>
      </c>
    </row>
    <row r="18" spans="1:5" ht="25.5" customHeight="1" thickBot="1" x14ac:dyDescent="0.3">
      <c r="A18" s="42"/>
      <c r="B18" s="19" t="s">
        <v>34</v>
      </c>
      <c r="C18" s="19" t="s">
        <v>58</v>
      </c>
      <c r="D18" s="18" t="s">
        <v>9</v>
      </c>
      <c r="E18" s="11">
        <v>52.6</v>
      </c>
    </row>
    <row r="19" spans="1:5" ht="25.5" customHeight="1" thickBot="1" x14ac:dyDescent="0.3">
      <c r="A19" s="42"/>
      <c r="B19" s="19" t="s">
        <v>45</v>
      </c>
      <c r="C19" s="20" t="s">
        <v>10</v>
      </c>
      <c r="D19" s="18" t="s">
        <v>9</v>
      </c>
      <c r="E19" s="11">
        <v>52.6</v>
      </c>
    </row>
    <row r="20" spans="1:5" ht="25.5" customHeight="1" thickBot="1" x14ac:dyDescent="0.3">
      <c r="A20" s="42"/>
      <c r="B20" s="19" t="s">
        <v>35</v>
      </c>
      <c r="C20" s="19" t="s">
        <v>59</v>
      </c>
      <c r="D20" s="18" t="s">
        <v>9</v>
      </c>
      <c r="E20" s="11">
        <v>0</v>
      </c>
    </row>
    <row r="21" spans="1:5" ht="25.5" customHeight="1" thickBot="1" x14ac:dyDescent="0.3">
      <c r="A21" s="42"/>
      <c r="B21" s="19" t="s">
        <v>36</v>
      </c>
      <c r="C21" s="19" t="s">
        <v>60</v>
      </c>
      <c r="D21" s="18" t="s">
        <v>9</v>
      </c>
      <c r="E21" s="11">
        <v>0</v>
      </c>
    </row>
    <row r="22" spans="1:5" ht="25.5" customHeight="1" thickBot="1" x14ac:dyDescent="0.3">
      <c r="A22" s="42"/>
      <c r="B22" s="19" t="s">
        <v>37</v>
      </c>
      <c r="C22" s="19" t="s">
        <v>61</v>
      </c>
      <c r="D22" s="18" t="s">
        <v>9</v>
      </c>
      <c r="E22" s="11">
        <v>0</v>
      </c>
    </row>
    <row r="23" spans="1:5" ht="25.5" customHeight="1" thickBot="1" x14ac:dyDescent="0.3">
      <c r="A23" s="42"/>
      <c r="B23" s="19" t="s">
        <v>80</v>
      </c>
      <c r="C23" s="19" t="s">
        <v>81</v>
      </c>
      <c r="D23" s="18" t="s">
        <v>9</v>
      </c>
      <c r="E23" s="11">
        <v>0.03</v>
      </c>
    </row>
    <row r="24" spans="1:5" ht="25.5" customHeight="1" thickBot="1" x14ac:dyDescent="0.3">
      <c r="A24" s="42"/>
      <c r="B24" s="19" t="s">
        <v>82</v>
      </c>
      <c r="C24" s="19" t="s">
        <v>82</v>
      </c>
      <c r="D24" s="18" t="s">
        <v>9</v>
      </c>
      <c r="E24" s="11">
        <v>0.03</v>
      </c>
    </row>
    <row r="25" spans="1:5" ht="25.5" customHeight="1" thickBot="1" x14ac:dyDescent="0.3">
      <c r="A25" s="42"/>
      <c r="B25" s="16" t="s">
        <v>42</v>
      </c>
      <c r="C25" s="20" t="s">
        <v>38</v>
      </c>
      <c r="D25" s="18" t="s">
        <v>9</v>
      </c>
      <c r="E25" s="5">
        <f>E9+E14+E15+E19</f>
        <v>177.15</v>
      </c>
    </row>
    <row r="26" spans="1:5" ht="25.5" customHeight="1" thickBot="1" x14ac:dyDescent="0.3">
      <c r="A26" s="42"/>
      <c r="B26" s="16" t="s">
        <v>43</v>
      </c>
      <c r="C26" s="20" t="s">
        <v>12</v>
      </c>
      <c r="D26" s="18" t="s">
        <v>5</v>
      </c>
      <c r="E26" s="39">
        <f>(E9+E14+E15)/E25*100</f>
        <v>70.307648885125602</v>
      </c>
    </row>
    <row r="27" spans="1:5" ht="25.5" customHeight="1" thickBot="1" x14ac:dyDescent="0.3">
      <c r="A27" s="43"/>
      <c r="B27" s="16" t="s">
        <v>48</v>
      </c>
      <c r="C27" s="20" t="s">
        <v>20</v>
      </c>
      <c r="D27" s="18" t="s">
        <v>21</v>
      </c>
      <c r="E27" s="39">
        <f>(E14+E15+E19)/E4</f>
        <v>0.25127659574468086</v>
      </c>
    </row>
    <row r="28" spans="1:5" ht="15.75" thickBot="1" x14ac:dyDescent="0.3">
      <c r="A28" s="3"/>
      <c r="B28" s="3"/>
      <c r="C28" s="4"/>
      <c r="D28" s="6"/>
      <c r="E28" s="5"/>
    </row>
  </sheetData>
  <mergeCells count="3">
    <mergeCell ref="A8:A27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5"/>
  <sheetViews>
    <sheetView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3" t="s">
        <v>16</v>
      </c>
      <c r="C1" s="36" t="s">
        <v>78</v>
      </c>
      <c r="D1" s="47"/>
      <c r="E1" s="48"/>
    </row>
    <row r="2" spans="1:5" ht="28.5" customHeight="1" thickBot="1" x14ac:dyDescent="0.3">
      <c r="A2" s="53"/>
      <c r="B2" s="13" t="s">
        <v>17</v>
      </c>
      <c r="C2" s="36" t="s">
        <v>79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49" t="s">
        <v>24</v>
      </c>
      <c r="B4" s="15" t="s">
        <v>24</v>
      </c>
      <c r="C4" s="4"/>
      <c r="D4" s="6"/>
      <c r="E4" s="5"/>
    </row>
    <row r="5" spans="1:5" ht="40.5" hidden="1" customHeight="1" thickBot="1" x14ac:dyDescent="0.3">
      <c r="A5" s="50"/>
      <c r="B5" s="19" t="s">
        <v>70</v>
      </c>
      <c r="C5" s="4" t="s">
        <v>22</v>
      </c>
      <c r="D5" s="6" t="s">
        <v>0</v>
      </c>
      <c r="E5" s="5"/>
    </row>
    <row r="6" spans="1:5" ht="40.5" customHeight="1" thickBot="1" x14ac:dyDescent="0.3">
      <c r="A6" s="50"/>
      <c r="B6" s="3" t="s">
        <v>71</v>
      </c>
      <c r="C6" s="4" t="s">
        <v>68</v>
      </c>
      <c r="D6" s="6" t="s">
        <v>0</v>
      </c>
      <c r="E6" s="5">
        <v>98</v>
      </c>
    </row>
    <row r="7" spans="1:5" ht="40.5" customHeight="1" thickBot="1" x14ac:dyDescent="0.3">
      <c r="A7" s="50"/>
      <c r="B7" s="3" t="s">
        <v>67</v>
      </c>
      <c r="C7" s="4" t="s">
        <v>69</v>
      </c>
      <c r="D7" s="6" t="s">
        <v>0</v>
      </c>
      <c r="E7" s="5">
        <v>10</v>
      </c>
    </row>
    <row r="8" spans="1:5" ht="40.5" customHeight="1" thickBot="1" x14ac:dyDescent="0.3">
      <c r="A8" s="50"/>
      <c r="B8" s="19" t="s">
        <v>72</v>
      </c>
      <c r="C8" s="4" t="s">
        <v>74</v>
      </c>
      <c r="D8" s="18" t="s">
        <v>23</v>
      </c>
      <c r="E8" s="5">
        <v>0.13900000000000001</v>
      </c>
    </row>
    <row r="9" spans="1:5" ht="40.5" customHeight="1" thickBot="1" x14ac:dyDescent="0.3">
      <c r="A9" s="51"/>
      <c r="B9" s="19" t="s">
        <v>73</v>
      </c>
      <c r="C9" s="4" t="s">
        <v>75</v>
      </c>
      <c r="D9" s="18" t="s">
        <v>23</v>
      </c>
      <c r="E9" s="5">
        <v>1.4200000000000001E-2</v>
      </c>
    </row>
    <row r="10" spans="1:5" ht="15.75" thickBot="1" x14ac:dyDescent="0.3">
      <c r="A10" s="3"/>
      <c r="B10" s="3"/>
      <c r="C10" s="4"/>
      <c r="D10" s="6"/>
      <c r="E10" s="5"/>
    </row>
    <row r="15" spans="1:5" x14ac:dyDescent="0.25">
      <c r="E15" s="37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abSelected="1"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2"/>
      <c r="B1" s="13" t="s">
        <v>16</v>
      </c>
      <c r="C1" s="36" t="s">
        <v>78</v>
      </c>
      <c r="D1" s="47"/>
      <c r="E1" s="48"/>
      <c r="F1" s="48"/>
      <c r="G1" s="48"/>
    </row>
    <row r="2" spans="1:7" ht="28.5" customHeight="1" thickBot="1" x14ac:dyDescent="0.3">
      <c r="A2" s="53"/>
      <c r="B2" s="13" t="s">
        <v>17</v>
      </c>
      <c r="C2" s="36" t="s">
        <v>79</v>
      </c>
      <c r="D2" s="47"/>
      <c r="E2" s="48"/>
      <c r="F2" s="48"/>
      <c r="G2" s="48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7" t="s">
        <v>1</v>
      </c>
      <c r="B4" s="57" t="s">
        <v>2</v>
      </c>
      <c r="C4" s="60" t="s">
        <v>3</v>
      </c>
      <c r="D4" s="57" t="s">
        <v>4</v>
      </c>
      <c r="E4" s="7" t="s">
        <v>15</v>
      </c>
      <c r="F4" s="7" t="s">
        <v>15</v>
      </c>
      <c r="G4" s="7" t="s">
        <v>15</v>
      </c>
    </row>
    <row r="5" spans="1:7" ht="15.75" thickBot="1" x14ac:dyDescent="0.3">
      <c r="A5" s="59"/>
      <c r="B5" s="58"/>
      <c r="C5" s="61"/>
      <c r="D5" s="58"/>
      <c r="E5" s="28" t="s">
        <v>62</v>
      </c>
      <c r="F5" s="28" t="s">
        <v>63</v>
      </c>
      <c r="G5" s="28" t="s">
        <v>64</v>
      </c>
    </row>
    <row r="6" spans="1:7" ht="54" customHeight="1" thickBot="1" x14ac:dyDescent="0.3">
      <c r="A6" s="54" t="s">
        <v>25</v>
      </c>
      <c r="B6" s="32" t="s">
        <v>25</v>
      </c>
      <c r="C6" s="10"/>
      <c r="D6" s="12"/>
      <c r="E6" s="9"/>
      <c r="F6" s="9"/>
      <c r="G6" s="9"/>
    </row>
    <row r="7" spans="1:7" ht="38.25" customHeight="1" thickBot="1" x14ac:dyDescent="0.3">
      <c r="A7" s="55"/>
      <c r="B7" s="33" t="s">
        <v>66</v>
      </c>
      <c r="C7" s="23" t="s">
        <v>77</v>
      </c>
      <c r="D7" s="25" t="s">
        <v>55</v>
      </c>
      <c r="E7" s="24"/>
      <c r="F7" s="24"/>
      <c r="G7" s="40">
        <v>260</v>
      </c>
    </row>
    <row r="8" spans="1:7" ht="38.25" customHeight="1" thickBot="1" x14ac:dyDescent="0.3">
      <c r="A8" s="55"/>
      <c r="B8" s="33" t="s">
        <v>65</v>
      </c>
      <c r="C8" s="23" t="s">
        <v>77</v>
      </c>
      <c r="D8" s="25" t="s">
        <v>55</v>
      </c>
      <c r="E8" s="24"/>
      <c r="F8" s="24"/>
      <c r="G8" s="40">
        <v>463</v>
      </c>
    </row>
    <row r="9" spans="1:7" ht="38.25" customHeight="1" thickBot="1" x14ac:dyDescent="0.3">
      <c r="A9" s="55"/>
      <c r="B9" s="34" t="s">
        <v>76</v>
      </c>
      <c r="C9" s="26" t="s">
        <v>77</v>
      </c>
      <c r="D9" s="30" t="s">
        <v>55</v>
      </c>
      <c r="E9" s="29"/>
      <c r="F9" s="29"/>
      <c r="G9" s="31">
        <v>0</v>
      </c>
    </row>
    <row r="10" spans="1:7" ht="32.25" customHeight="1" thickBot="1" x14ac:dyDescent="0.3">
      <c r="A10" s="55"/>
      <c r="B10" s="35" t="s">
        <v>27</v>
      </c>
      <c r="C10" s="4" t="s">
        <v>26</v>
      </c>
      <c r="D10" s="6" t="s">
        <v>8</v>
      </c>
      <c r="E10" s="5"/>
      <c r="F10" s="5"/>
      <c r="G10" s="5">
        <v>8.9999999999999993E-3</v>
      </c>
    </row>
    <row r="11" spans="1:7" ht="32.25" customHeight="1" thickBot="1" x14ac:dyDescent="0.3">
      <c r="A11" s="56"/>
      <c r="B11" s="35" t="s">
        <v>28</v>
      </c>
      <c r="C11" s="4" t="s">
        <v>26</v>
      </c>
      <c r="D11" s="6" t="s">
        <v>8</v>
      </c>
      <c r="E11" s="5"/>
      <c r="F11" s="5"/>
      <c r="G11" s="5">
        <v>0.107</v>
      </c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2023-03-27T07:15:31Z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